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3018dab1e898885/Excel講座/YouTube/配布用素材/"/>
    </mc:Choice>
  </mc:AlternateContent>
  <xr:revisionPtr revIDLastSave="408" documentId="13_ncr:1_{E228B324-48CD-4A8C-9479-4A3D17860DA5}" xr6:coauthVersionLast="47" xr6:coauthVersionMax="47" xr10:uidLastSave="{026E09F3-665A-48E1-8B4C-2611C09821AB}"/>
  <bookViews>
    <workbookView xWindow="-120" yWindow="-120" windowWidth="29040" windowHeight="15720" xr2:uid="{DAFF9DC1-A8CD-448C-84C2-D228BACD18DF}"/>
  </bookViews>
  <sheets>
    <sheet name="エラー一覧" sheetId="1" r:id="rId1"/>
    <sheet name="エラー例1" sheetId="9" r:id="rId2"/>
    <sheet name="エラー例2" sheetId="13" r:id="rId3"/>
    <sheet name="エラー例3" sheetId="10" r:id="rId4"/>
  </sheets>
  <definedNames>
    <definedName name="_xlnm._FilterDatabase" localSheetId="2" hidden="1">エラー例2!$B$2:$B$7</definedName>
    <definedName name="_xlnm._FilterDatabase" localSheetId="3" hidden="1">エラー例3!$B$2:$C$16</definedName>
    <definedName name="商品単価">エラー例1!$F$26:$G$31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0" l="1" a="1"/>
  <c r="B60" i="9"/>
  <c r="C53" i="9"/>
  <c r="A49" i="9"/>
  <c r="D2" i="13" a="1"/>
  <c r="B37" i="9"/>
  <c r="D37" i="9" s="1"/>
  <c r="B38" i="9"/>
  <c r="D38" i="9" s="1"/>
  <c r="B39" i="9"/>
  <c r="D39" i="9" s="1"/>
  <c r="B40" i="9"/>
  <c r="D40" i="9" s="1"/>
  <c r="B41" i="9"/>
  <c r="D41" i="9" s="1"/>
  <c r="D32" i="9" a="1"/>
  <c r="D32" i="9" s="1"/>
  <c r="C32" i="9"/>
  <c r="D4" i="9"/>
  <c r="D7" i="9"/>
  <c r="B31" i="9"/>
  <c r="D31" i="9" s="1"/>
  <c r="B30" i="9"/>
  <c r="D30" i="9" s="1"/>
  <c r="B29" i="9"/>
  <c r="D29" i="9" s="1"/>
  <c r="B28" i="9"/>
  <c r="D28" i="9" s="1"/>
  <c r="B27" i="9"/>
  <c r="D27" i="9" s="1"/>
  <c r="D15" i="9"/>
  <c r="B36" i="9"/>
  <c r="D36" i="9" s="1"/>
  <c r="D23" i="9"/>
  <c r="D22" i="9"/>
  <c r="D21" i="9"/>
  <c r="D20" i="9"/>
  <c r="D19" i="9"/>
  <c r="D13" i="9"/>
  <c r="D12" i="9"/>
  <c r="D14" i="9"/>
  <c r="D11" i="9"/>
  <c r="D5" i="9"/>
  <c r="D6" i="9"/>
  <c r="D3" i="9"/>
  <c r="E3" i="10" l="1"/>
  <c r="D2" i="1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6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</futureMetadata>
  <cellMetadata count="1">
    <bk>
      <rc t="1" v="0"/>
    </bk>
  </cellMetadata>
  <valueMetadata count="6">
    <bk>
      <rc t="2" v="0"/>
    </bk>
    <bk>
      <rc t="2" v="1"/>
    </bk>
    <bk>
      <rc t="2" v="2"/>
    </bk>
    <bk>
      <rc t="2" v="3"/>
    </bk>
    <bk>
      <rc t="2" v="4"/>
    </bk>
    <bk>
      <rc t="2" v="5"/>
    </bk>
  </valueMetadata>
</metadata>
</file>

<file path=xl/sharedStrings.xml><?xml version="1.0" encoding="utf-8"?>
<sst xmlns="http://schemas.openxmlformats.org/spreadsheetml/2006/main" count="148" uniqueCount="76">
  <si>
    <t>入力した数式か、参照先のセルに問題がある</t>
    <phoneticPr fontId="1"/>
  </si>
  <si>
    <t>バリュー</t>
    <phoneticPr fontId="1"/>
  </si>
  <si>
    <t>ディバイド・パー・ゼロ</t>
    <phoneticPr fontId="1"/>
  </si>
  <si>
    <t>0で割り算をしている</t>
    <phoneticPr fontId="1"/>
  </si>
  <si>
    <t>リファレンス</t>
    <phoneticPr fontId="1"/>
  </si>
  <si>
    <t>セルを参照できない</t>
    <phoneticPr fontId="1"/>
  </si>
  <si>
    <t>ネーム</t>
    <phoneticPr fontId="1"/>
  </si>
  <si>
    <t>関数名やセル範囲の名前が正しくない</t>
    <phoneticPr fontId="1"/>
  </si>
  <si>
    <t>ノー・アサイン</t>
    <phoneticPr fontId="1"/>
  </si>
  <si>
    <t>値がない</t>
    <phoneticPr fontId="1"/>
  </si>
  <si>
    <t>エラー表示</t>
    <rPh sb="3" eb="5">
      <t>ヒョウジ</t>
    </rPh>
    <phoneticPr fontId="1"/>
  </si>
  <si>
    <t>エラー内容</t>
    <rPh sb="3" eb="5">
      <t>ナイヨウ</t>
    </rPh>
    <phoneticPr fontId="1"/>
  </si>
  <si>
    <t>【#VALUE!】</t>
    <phoneticPr fontId="1"/>
  </si>
  <si>
    <t>商品名</t>
    <rPh sb="0" eb="3">
      <t>ショウヒンメイ</t>
    </rPh>
    <phoneticPr fontId="1"/>
  </si>
  <si>
    <t>単価</t>
    <rPh sb="0" eb="2">
      <t>タンカ</t>
    </rPh>
    <phoneticPr fontId="1"/>
  </si>
  <si>
    <t>数量</t>
    <rPh sb="0" eb="2">
      <t>スウリョウ</t>
    </rPh>
    <phoneticPr fontId="1"/>
  </si>
  <si>
    <t>金額</t>
    <rPh sb="0" eb="2">
      <t>キンガク</t>
    </rPh>
    <phoneticPr fontId="1"/>
  </si>
  <si>
    <t>メロンパン</t>
    <phoneticPr fontId="1"/>
  </si>
  <si>
    <t>クリームパン</t>
    <phoneticPr fontId="1"/>
  </si>
  <si>
    <t>クロワッサン</t>
    <phoneticPr fontId="1"/>
  </si>
  <si>
    <t>食パン</t>
    <rPh sb="0" eb="1">
      <t>ショク</t>
    </rPh>
    <phoneticPr fontId="1"/>
  </si>
  <si>
    <t>フランスパン</t>
    <phoneticPr fontId="1"/>
  </si>
  <si>
    <t>【#DIV/0】</t>
    <phoneticPr fontId="1"/>
  </si>
  <si>
    <t>【#REF!】</t>
    <phoneticPr fontId="1"/>
  </si>
  <si>
    <t>【#NAME?】</t>
    <phoneticPr fontId="1"/>
  </si>
  <si>
    <t>【#N/A】</t>
    <phoneticPr fontId="1"/>
  </si>
  <si>
    <t>サンドイッチ</t>
    <phoneticPr fontId="1"/>
  </si>
  <si>
    <t>半角空白で空けた参照演算子の共通部分がない</t>
    <phoneticPr fontId="1"/>
  </si>
  <si>
    <t>ヌル</t>
    <phoneticPr fontId="1"/>
  </si>
  <si>
    <t>数値の指定が不適切か正当な結果が得られない</t>
    <phoneticPr fontId="1"/>
  </si>
  <si>
    <t>ナンバー</t>
    <phoneticPr fontId="1"/>
  </si>
  <si>
    <t>結果</t>
    <rPh sb="0" eb="2">
      <t>ケッカ</t>
    </rPh>
    <phoneticPr fontId="1"/>
  </si>
  <si>
    <t>10の309乗</t>
    <rPh sb="6" eb="7">
      <t>ジョウ</t>
    </rPh>
    <phoneticPr fontId="1"/>
  </si>
  <si>
    <t>【#NUM!】</t>
    <phoneticPr fontId="1"/>
  </si>
  <si>
    <t>【#スピル!】</t>
    <phoneticPr fontId="1"/>
  </si>
  <si>
    <t>商品名</t>
    <rPh sb="0" eb="2">
      <t>ショウヒン</t>
    </rPh>
    <rPh sb="2" eb="3">
      <t>メイ</t>
    </rPh>
    <phoneticPr fontId="2"/>
  </si>
  <si>
    <t>単価</t>
    <rPh sb="0" eb="2">
      <t>タンカ</t>
    </rPh>
    <phoneticPr fontId="2"/>
  </si>
  <si>
    <t>【#CALC!】</t>
    <phoneticPr fontId="1"/>
  </si>
  <si>
    <t>りんご</t>
    <phoneticPr fontId="1"/>
  </si>
  <si>
    <t>牛乳</t>
    <rPh sb="0" eb="2">
      <t>ギュウニュウ</t>
    </rPh>
    <phoneticPr fontId="1"/>
  </si>
  <si>
    <t>お米</t>
    <rPh sb="1" eb="2">
      <t>コメ</t>
    </rPh>
    <phoneticPr fontId="1"/>
  </si>
  <si>
    <t>ワイン</t>
    <phoneticPr fontId="1"/>
  </si>
  <si>
    <t>チョコアイス</t>
    <phoneticPr fontId="1"/>
  </si>
  <si>
    <t>販売日</t>
    <rPh sb="0" eb="3">
      <t>ハンバイビ</t>
    </rPh>
    <phoneticPr fontId="1"/>
  </si>
  <si>
    <t>2024/6/31</t>
  </si>
  <si>
    <t>リンゴ</t>
    <phoneticPr fontId="1"/>
  </si>
  <si>
    <t>商品検索</t>
    <rPh sb="0" eb="2">
      <t>ショウヒン</t>
    </rPh>
    <rPh sb="2" eb="4">
      <t>ケンサク</t>
    </rPh>
    <phoneticPr fontId="1"/>
  </si>
  <si>
    <t>【#NULL!】</t>
    <phoneticPr fontId="1"/>
  </si>
  <si>
    <t>マルゲリータ</t>
    <phoneticPr fontId="1"/>
  </si>
  <si>
    <t>照り焼きチキン</t>
    <rPh sb="0" eb="1">
      <t>テ</t>
    </rPh>
    <rPh sb="2" eb="3">
      <t>ヤ</t>
    </rPh>
    <phoneticPr fontId="1"/>
  </si>
  <si>
    <t>シーフードピザ</t>
    <phoneticPr fontId="1"/>
  </si>
  <si>
    <t>1ピース</t>
    <phoneticPr fontId="1"/>
  </si>
  <si>
    <t>ハーフ</t>
    <phoneticPr fontId="1"/>
  </si>
  <si>
    <t>1枚</t>
    <rPh sb="1" eb="2">
      <t>マイ</t>
    </rPh>
    <phoneticPr fontId="1"/>
  </si>
  <si>
    <t>計算式内容</t>
    <rPh sb="0" eb="3">
      <t>ケイサンシキ</t>
    </rPh>
    <rPh sb="3" eb="5">
      <t>ナイヨウ</t>
    </rPh>
    <phoneticPr fontId="1"/>
  </si>
  <si>
    <t xml:space="preserve"> </t>
    <phoneticPr fontId="1"/>
  </si>
  <si>
    <t>合計</t>
    <rPh sb="0" eb="2">
      <t>ゴウケイ</t>
    </rPh>
    <phoneticPr fontId="1"/>
  </si>
  <si>
    <t>読み方 
※クリックするとエラー例に飛びます</t>
    <rPh sb="0" eb="1">
      <t>ヨ</t>
    </rPh>
    <rPh sb="2" eb="3">
      <t>カタ</t>
    </rPh>
    <rPh sb="16" eb="17">
      <t>レイ</t>
    </rPh>
    <rPh sb="18" eb="19">
      <t>ト</t>
    </rPh>
    <phoneticPr fontId="1"/>
  </si>
  <si>
    <t>スピル</t>
    <phoneticPr fontId="1"/>
  </si>
  <si>
    <t>カルク</t>
    <phoneticPr fontId="1"/>
  </si>
  <si>
    <t>都道府県名</t>
    <rPh sb="0" eb="5">
      <t>トドウフケンメイ</t>
    </rPh>
    <phoneticPr fontId="1"/>
  </si>
  <si>
    <t>東京都</t>
    <rPh sb="0" eb="3">
      <t>トウキョウト</t>
    </rPh>
    <phoneticPr fontId="1"/>
  </si>
  <si>
    <t>愛知県</t>
    <rPh sb="0" eb="3">
      <t>アイチケン</t>
    </rPh>
    <phoneticPr fontId="1"/>
  </si>
  <si>
    <t>大阪府</t>
    <rPh sb="0" eb="3">
      <t>オオサカフ</t>
    </rPh>
    <phoneticPr fontId="1"/>
  </si>
  <si>
    <t>福岡県</t>
    <rPh sb="0" eb="3">
      <t>フクオカケン</t>
    </rPh>
    <phoneticPr fontId="1"/>
  </si>
  <si>
    <t>沖縄県</t>
    <rPh sb="0" eb="3">
      <t>オキナワケン</t>
    </rPh>
    <phoneticPr fontId="1"/>
  </si>
  <si>
    <t>郵便番号</t>
    <rPh sb="0" eb="4">
      <t>ユウビンバンゴウ</t>
    </rPh>
    <phoneticPr fontId="2"/>
  </si>
  <si>
    <t>163-8001</t>
    <phoneticPr fontId="1"/>
  </si>
  <si>
    <t>460-8501</t>
    <phoneticPr fontId="1"/>
  </si>
  <si>
    <t>540-8570</t>
    <phoneticPr fontId="1"/>
  </si>
  <si>
    <t>812-8577</t>
    <phoneticPr fontId="1"/>
  </si>
  <si>
    <t>900-8570</t>
    <phoneticPr fontId="1"/>
  </si>
  <si>
    <t>スピル結果の表示範囲に既に値が入力されている</t>
    <rPh sb="3" eb="5">
      <t>ケッカ</t>
    </rPh>
    <rPh sb="6" eb="10">
      <t>ヒョウジハンイ</t>
    </rPh>
    <rPh sb="11" eb="12">
      <t>スデ</t>
    </rPh>
    <rPh sb="13" eb="14">
      <t>アタイ</t>
    </rPh>
    <rPh sb="15" eb="17">
      <t>ニュウリョク</t>
    </rPh>
    <phoneticPr fontId="1"/>
  </si>
  <si>
    <t>結果が空(ゼロ件)の場合</t>
    <rPh sb="0" eb="2">
      <t>ケッカ</t>
    </rPh>
    <rPh sb="3" eb="4">
      <t>カラ</t>
    </rPh>
    <rPh sb="7" eb="8">
      <t>ケン</t>
    </rPh>
    <rPh sb="10" eb="12">
      <t>バアイ</t>
    </rPh>
    <phoneticPr fontId="1"/>
  </si>
  <si>
    <t>【一覧へ】</t>
    <rPh sb="1" eb="3">
      <t>イチラン</t>
    </rPh>
    <phoneticPr fontId="1"/>
  </si>
  <si>
    <t>aaa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</si>
</sst>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b/>
      <u/>
      <sz val="11"/>
      <color theme="10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>
      <alignment vertical="center"/>
    </xf>
    <xf numFmtId="0" fontId="0" fillId="3" borderId="1" xfId="0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top"/>
    </xf>
    <xf numFmtId="0" fontId="4" fillId="0" borderId="1" xfId="0" applyFont="1" applyBorder="1">
      <alignment vertical="center"/>
    </xf>
    <xf numFmtId="38" fontId="4" fillId="0" borderId="1" xfId="1" applyFont="1" applyFill="1" applyBorder="1">
      <alignment vertical="center"/>
    </xf>
    <xf numFmtId="14" fontId="4" fillId="0" borderId="1" xfId="0" applyNumberFormat="1" applyFont="1" applyBorder="1">
      <alignment vertical="center"/>
    </xf>
    <xf numFmtId="14" fontId="0" fillId="0" borderId="0" xfId="0" applyNumberFormat="1">
      <alignment vertical="center"/>
    </xf>
    <xf numFmtId="14" fontId="0" fillId="2" borderId="1" xfId="0" applyNumberFormat="1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right" vertical="center"/>
    </xf>
    <xf numFmtId="0" fontId="0" fillId="2" borderId="1" xfId="0" applyFill="1" applyBorder="1" applyAlignment="1">
      <alignment vertical="center" wrapText="1"/>
    </xf>
    <xf numFmtId="0" fontId="5" fillId="0" borderId="1" xfId="2" applyBorder="1">
      <alignment vertical="center"/>
    </xf>
    <xf numFmtId="0" fontId="6" fillId="0" borderId="0" xfId="2" applyFont="1" applyAlignment="1">
      <alignment horizontal="center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6">
  <rv s="0">
    <v>8</v>
    <v>0</v>
  </rv>
  <rv s="0">
    <v>13</v>
    <v>0</v>
  </rv>
  <rv s="1">
    <v>C4</v>
    <v>2</v>
    <v>5</v>
    <v>5</v>
  </rv>
  <rv s="1">
    <v xml:space="preserve"> </v>
    <v>2</v>
    <v>5</v>
    <v>5</v>
  </rv>
  <rv s="2">
    <v>1</v>
    <v>8</v>
    <v>5</v>
    <v>1</v>
  </rv>
  <rv s="0">
    <v>13</v>
    <v>3</v>
  </rv>
</rvData>
</file>

<file path=xl/richData/rdrichvaluestructure.xml><?xml version="1.0" encoding="utf-8"?>
<rvStructures xmlns="http://schemas.microsoft.com/office/spreadsheetml/2017/richdata" count="3">
  <s t="_error">
    <k n="errorType" t="i"/>
    <k n="subType" t="i"/>
  </s>
  <s t="_error">
    <k n="argument" t="s"/>
    <k n="errorType" t="i"/>
    <k n="ptg" t="i"/>
    <k n="subType" t="i"/>
  </s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5B4F6-9284-447A-A446-A8DD04C554D8}">
  <dimension ref="A1:C10"/>
  <sheetViews>
    <sheetView tabSelected="1" zoomScale="235" zoomScaleNormal="235" workbookViewId="0"/>
  </sheetViews>
  <sheetFormatPr defaultRowHeight="18.75" x14ac:dyDescent="0.4"/>
  <cols>
    <col min="1" max="1" width="11.375" style="1" bestFit="1" customWidth="1"/>
    <col min="2" max="2" width="32.625" customWidth="1"/>
    <col min="3" max="3" width="42.125" bestFit="1" customWidth="1"/>
  </cols>
  <sheetData>
    <row r="1" spans="1:3" ht="37.5" x14ac:dyDescent="0.4">
      <c r="A1" s="4" t="s">
        <v>10</v>
      </c>
      <c r="B1" s="16" t="s">
        <v>57</v>
      </c>
      <c r="C1" s="5" t="s">
        <v>11</v>
      </c>
    </row>
    <row r="2" spans="1:3" x14ac:dyDescent="0.4">
      <c r="A2" s="9" t="e">
        <v>#VALUE!</v>
      </c>
      <c r="B2" s="17" t="s">
        <v>1</v>
      </c>
      <c r="C2" s="3" t="s">
        <v>0</v>
      </c>
    </row>
    <row r="3" spans="1:3" x14ac:dyDescent="0.4">
      <c r="A3" s="9" t="e">
        <v>#DIV/0!</v>
      </c>
      <c r="B3" s="17" t="s">
        <v>2</v>
      </c>
      <c r="C3" s="3" t="s">
        <v>3</v>
      </c>
    </row>
    <row r="4" spans="1:3" x14ac:dyDescent="0.4">
      <c r="A4" s="9" t="e">
        <v>#REF!</v>
      </c>
      <c r="B4" s="17" t="s">
        <v>4</v>
      </c>
      <c r="C4" s="3" t="s">
        <v>5</v>
      </c>
    </row>
    <row r="5" spans="1:3" x14ac:dyDescent="0.4">
      <c r="A5" s="9" t="e">
        <v>#NAME?</v>
      </c>
      <c r="B5" s="17" t="s">
        <v>6</v>
      </c>
      <c r="C5" s="3" t="s">
        <v>7</v>
      </c>
    </row>
    <row r="6" spans="1:3" x14ac:dyDescent="0.4">
      <c r="A6" s="9" t="e">
        <v>#N/A</v>
      </c>
      <c r="B6" s="17" t="s">
        <v>8</v>
      </c>
      <c r="C6" s="3" t="s">
        <v>9</v>
      </c>
    </row>
    <row r="7" spans="1:3" x14ac:dyDescent="0.4">
      <c r="A7" s="9" t="e">
        <v>#NULL!</v>
      </c>
      <c r="B7" s="17" t="s">
        <v>28</v>
      </c>
      <c r="C7" s="3" t="s">
        <v>27</v>
      </c>
    </row>
    <row r="8" spans="1:3" x14ac:dyDescent="0.4">
      <c r="A8" s="9" t="e">
        <v>#NUM!</v>
      </c>
      <c r="B8" s="17" t="s">
        <v>30</v>
      </c>
      <c r="C8" s="3" t="s">
        <v>29</v>
      </c>
    </row>
    <row r="9" spans="1:3" x14ac:dyDescent="0.4">
      <c r="A9" s="2" t="e" vm="1">
        <v>#VALUE!</v>
      </c>
      <c r="B9" s="17" t="s">
        <v>58</v>
      </c>
      <c r="C9" s="3" t="s">
        <v>72</v>
      </c>
    </row>
    <row r="10" spans="1:3" x14ac:dyDescent="0.4">
      <c r="A10" s="2" t="e" vm="2">
        <v>#VALUE!</v>
      </c>
      <c r="B10" s="17" t="s">
        <v>59</v>
      </c>
      <c r="C10" s="3" t="s">
        <v>73</v>
      </c>
    </row>
  </sheetData>
  <phoneticPr fontId="1"/>
  <hyperlinks>
    <hyperlink ref="B2" location="エラー例1!A1" display="バリュー" xr:uid="{42B016A9-E811-4AFB-AFF7-E58B2C479B6D}"/>
    <hyperlink ref="B3" location="エラー例1!A1" display="ディバイド・パー・ゼロ" xr:uid="{51A65D27-1CB8-47E6-8D99-1231A72694DF}"/>
    <hyperlink ref="B4" location="エラー例1!A17" display="リファレンス" xr:uid="{5F799ED3-DA96-4D24-9AFA-9D9EFF0E27C2}"/>
    <hyperlink ref="B5" location="エラー例1!A25" display="ネーム" xr:uid="{95DAC9BC-209E-4EBD-B8AE-DE3DE7FE621A}"/>
    <hyperlink ref="B6" location="エラー例1!A34" display="ノー・アサイン" xr:uid="{2C6FD262-0D0A-4ECD-8025-D72373C47171}"/>
    <hyperlink ref="B7" location="エラー例1!A43" display="ヌル" xr:uid="{5B21E79F-6B65-4778-85B4-59E4CD5FEDCA}"/>
    <hyperlink ref="B8" location="エラー例1!A51" display="ナンバー" xr:uid="{5B15D2E0-8754-495D-A55D-D436FDAA3BB1}"/>
    <hyperlink ref="B9" location="エラー例2!A1" display="スピル" xr:uid="{1112CA9A-3F6F-4987-959E-7C8CCCB36574}"/>
    <hyperlink ref="B10" location="エラー例3!A1" display="カルク" xr:uid="{7B1A615A-1622-4D5D-ABDF-BCCDDA60F18E}"/>
  </hyperlink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ECB96F-374C-40D7-BD32-259919EC4117}">
  <dimension ref="A1:G60"/>
  <sheetViews>
    <sheetView zoomScale="250" zoomScaleNormal="250" workbookViewId="0"/>
  </sheetViews>
  <sheetFormatPr defaultRowHeight="18.75" x14ac:dyDescent="0.4"/>
  <cols>
    <col min="1" max="1" width="13.375" style="1" bestFit="1" customWidth="1"/>
    <col min="2" max="2" width="10.625" customWidth="1"/>
    <col min="4" max="4" width="9.375" bestFit="1" customWidth="1"/>
    <col min="6" max="6" width="13" bestFit="1" customWidth="1"/>
  </cols>
  <sheetData>
    <row r="1" spans="1:4" x14ac:dyDescent="0.4">
      <c r="A1" s="7" t="s">
        <v>12</v>
      </c>
      <c r="B1" s="18" t="s">
        <v>74</v>
      </c>
    </row>
    <row r="2" spans="1:4" x14ac:dyDescent="0.4">
      <c r="A2" s="8" t="s">
        <v>13</v>
      </c>
      <c r="B2" s="8" t="s">
        <v>14</v>
      </c>
      <c r="C2" s="8" t="s">
        <v>15</v>
      </c>
      <c r="D2" s="8" t="s">
        <v>16</v>
      </c>
    </row>
    <row r="3" spans="1:4" x14ac:dyDescent="0.4">
      <c r="A3" s="2" t="s">
        <v>17</v>
      </c>
      <c r="B3" s="3">
        <v>130</v>
      </c>
      <c r="C3" s="3">
        <v>1</v>
      </c>
      <c r="D3" s="3">
        <f>B3*C3</f>
        <v>130</v>
      </c>
    </row>
    <row r="4" spans="1:4" x14ac:dyDescent="0.4">
      <c r="A4" s="2" t="s">
        <v>18</v>
      </c>
      <c r="B4" s="3">
        <v>130</v>
      </c>
      <c r="C4" s="3">
        <v>2</v>
      </c>
      <c r="D4" s="3" t="e" vm="3">
        <f>B4*"C4"</f>
        <v>#VALUE!</v>
      </c>
    </row>
    <row r="5" spans="1:4" x14ac:dyDescent="0.4">
      <c r="A5" s="2" t="s">
        <v>19</v>
      </c>
      <c r="B5" s="3">
        <v>150</v>
      </c>
      <c r="C5" s="3">
        <v>6</v>
      </c>
      <c r="D5" s="3">
        <f t="shared" ref="D5:D6" si="0">B5*C5</f>
        <v>900</v>
      </c>
    </row>
    <row r="6" spans="1:4" x14ac:dyDescent="0.4">
      <c r="A6" s="2" t="s">
        <v>20</v>
      </c>
      <c r="B6" s="3">
        <v>180</v>
      </c>
      <c r="C6" s="3"/>
      <c r="D6" s="3">
        <f t="shared" si="0"/>
        <v>0</v>
      </c>
    </row>
    <row r="7" spans="1:4" x14ac:dyDescent="0.4">
      <c r="A7" s="2" t="s">
        <v>21</v>
      </c>
      <c r="B7" s="3">
        <v>210</v>
      </c>
      <c r="C7" s="3" t="s">
        <v>55</v>
      </c>
      <c r="D7" s="3" t="e" vm="4">
        <f>B7*C7</f>
        <v>#VALUE!</v>
      </c>
    </row>
    <row r="9" spans="1:4" x14ac:dyDescent="0.4">
      <c r="A9" s="7" t="s">
        <v>22</v>
      </c>
      <c r="B9" s="18" t="s">
        <v>74</v>
      </c>
    </row>
    <row r="10" spans="1:4" x14ac:dyDescent="0.4">
      <c r="A10" s="8" t="s">
        <v>13</v>
      </c>
      <c r="B10" s="8" t="s">
        <v>16</v>
      </c>
      <c r="C10" s="8" t="s">
        <v>15</v>
      </c>
      <c r="D10" s="8" t="s">
        <v>14</v>
      </c>
    </row>
    <row r="11" spans="1:4" x14ac:dyDescent="0.4">
      <c r="A11" s="2" t="s">
        <v>17</v>
      </c>
      <c r="B11" s="3">
        <v>130</v>
      </c>
      <c r="C11" s="3">
        <v>1</v>
      </c>
      <c r="D11" s="3">
        <f>B11/C11</f>
        <v>130</v>
      </c>
    </row>
    <row r="12" spans="1:4" x14ac:dyDescent="0.4">
      <c r="A12" s="2" t="s">
        <v>18</v>
      </c>
      <c r="B12" s="3">
        <v>390</v>
      </c>
      <c r="C12" s="3">
        <v>3</v>
      </c>
      <c r="D12" s="3">
        <f t="shared" ref="D12:D15" si="1">B12/C12</f>
        <v>130</v>
      </c>
    </row>
    <row r="13" spans="1:4" x14ac:dyDescent="0.4">
      <c r="A13" s="2" t="s">
        <v>19</v>
      </c>
      <c r="B13" s="3">
        <v>900</v>
      </c>
      <c r="C13" s="3">
        <v>6</v>
      </c>
      <c r="D13" s="3">
        <f t="shared" si="1"/>
        <v>150</v>
      </c>
    </row>
    <row r="14" spans="1:4" x14ac:dyDescent="0.4">
      <c r="A14" s="2" t="s">
        <v>20</v>
      </c>
      <c r="B14" s="3">
        <v>360</v>
      </c>
      <c r="C14" s="3"/>
      <c r="D14" s="3" t="e">
        <f t="shared" si="1"/>
        <v>#DIV/0!</v>
      </c>
    </row>
    <row r="15" spans="1:4" x14ac:dyDescent="0.4">
      <c r="A15" s="2" t="s">
        <v>21</v>
      </c>
      <c r="B15" s="3">
        <v>0</v>
      </c>
      <c r="C15" s="3">
        <v>0</v>
      </c>
      <c r="D15" s="3" t="e">
        <f t="shared" si="1"/>
        <v>#DIV/0!</v>
      </c>
    </row>
    <row r="17" spans="1:7" x14ac:dyDescent="0.4">
      <c r="A17" s="7" t="s">
        <v>23</v>
      </c>
      <c r="B17" s="18" t="s">
        <v>74</v>
      </c>
    </row>
    <row r="18" spans="1:7" x14ac:dyDescent="0.4">
      <c r="A18" s="8" t="s">
        <v>13</v>
      </c>
      <c r="B18" s="8" t="s">
        <v>14</v>
      </c>
      <c r="C18" s="8" t="s">
        <v>15</v>
      </c>
      <c r="D18" s="8" t="s">
        <v>16</v>
      </c>
    </row>
    <row r="19" spans="1:7" x14ac:dyDescent="0.4">
      <c r="A19" s="2" t="s">
        <v>17</v>
      </c>
      <c r="B19" s="3">
        <v>130</v>
      </c>
      <c r="C19" s="3">
        <v>1</v>
      </c>
      <c r="D19" s="3">
        <f>B19*C19</f>
        <v>130</v>
      </c>
    </row>
    <row r="20" spans="1:7" x14ac:dyDescent="0.4">
      <c r="A20" s="2" t="s">
        <v>18</v>
      </c>
      <c r="B20" s="3">
        <v>130</v>
      </c>
      <c r="C20" s="3">
        <v>3</v>
      </c>
      <c r="D20" s="3">
        <f>B20*C20</f>
        <v>390</v>
      </c>
    </row>
    <row r="21" spans="1:7" x14ac:dyDescent="0.4">
      <c r="A21" s="2" t="s">
        <v>19</v>
      </c>
      <c r="B21" s="3">
        <v>150</v>
      </c>
      <c r="C21" s="3">
        <v>6</v>
      </c>
      <c r="D21" s="3">
        <f>B21*C21</f>
        <v>900</v>
      </c>
    </row>
    <row r="22" spans="1:7" x14ac:dyDescent="0.4">
      <c r="A22" s="2" t="s">
        <v>20</v>
      </c>
      <c r="B22" s="3">
        <v>180</v>
      </c>
      <c r="C22" s="3">
        <v>2</v>
      </c>
      <c r="D22" s="3">
        <f>B22*C22</f>
        <v>360</v>
      </c>
    </row>
    <row r="23" spans="1:7" x14ac:dyDescent="0.4">
      <c r="A23" s="2" t="s">
        <v>21</v>
      </c>
      <c r="B23" s="3">
        <v>210</v>
      </c>
      <c r="C23" s="3">
        <v>2</v>
      </c>
      <c r="D23" s="3">
        <f>B23*C23</f>
        <v>420</v>
      </c>
    </row>
    <row r="25" spans="1:7" x14ac:dyDescent="0.4">
      <c r="A25" s="7" t="s">
        <v>24</v>
      </c>
      <c r="B25" s="18" t="s">
        <v>74</v>
      </c>
    </row>
    <row r="26" spans="1:7" x14ac:dyDescent="0.4">
      <c r="A26" s="8" t="s">
        <v>13</v>
      </c>
      <c r="B26" s="8" t="s">
        <v>14</v>
      </c>
      <c r="C26" s="8" t="s">
        <v>15</v>
      </c>
      <c r="D26" s="8" t="s">
        <v>16</v>
      </c>
      <c r="F26" s="6" t="s">
        <v>13</v>
      </c>
      <c r="G26" s="6" t="s">
        <v>14</v>
      </c>
    </row>
    <row r="27" spans="1:7" x14ac:dyDescent="0.4">
      <c r="A27" s="2" t="s">
        <v>17</v>
      </c>
      <c r="B27" s="3">
        <f>VLOOKUP(A27,商品単価,2,0)</f>
        <v>130</v>
      </c>
      <c r="C27" s="3">
        <v>1</v>
      </c>
      <c r="D27" s="3">
        <f>B27*C27</f>
        <v>130</v>
      </c>
      <c r="F27" s="2" t="s">
        <v>17</v>
      </c>
      <c r="G27" s="3">
        <v>130</v>
      </c>
    </row>
    <row r="28" spans="1:7" x14ac:dyDescent="0.4">
      <c r="A28" s="2" t="s">
        <v>18</v>
      </c>
      <c r="B28" s="3">
        <f>VLOOKUP(A28,商品単価,2,0)</f>
        <v>130</v>
      </c>
      <c r="C28" s="3">
        <v>3</v>
      </c>
      <c r="D28" s="3">
        <f>B28*C28</f>
        <v>390</v>
      </c>
      <c r="F28" s="2" t="s">
        <v>18</v>
      </c>
      <c r="G28" s="3">
        <v>130</v>
      </c>
    </row>
    <row r="29" spans="1:7" x14ac:dyDescent="0.4">
      <c r="A29" s="2" t="s">
        <v>19</v>
      </c>
      <c r="B29" s="3">
        <f>VLOOKUP(A29,商品単価,2,0)</f>
        <v>150</v>
      </c>
      <c r="C29" s="3">
        <v>6</v>
      </c>
      <c r="D29" s="3">
        <f>B29*C29</f>
        <v>900</v>
      </c>
      <c r="F29" s="2" t="s">
        <v>19</v>
      </c>
      <c r="G29" s="3">
        <v>150</v>
      </c>
    </row>
    <row r="30" spans="1:7" x14ac:dyDescent="0.4">
      <c r="A30" s="2" t="s">
        <v>20</v>
      </c>
      <c r="B30" s="3">
        <f>VLOOKUP(A30,商品単価,2,0)</f>
        <v>180</v>
      </c>
      <c r="C30" s="3">
        <v>2</v>
      </c>
      <c r="D30" s="3">
        <f>B30*C30</f>
        <v>360</v>
      </c>
      <c r="F30" s="2" t="s">
        <v>20</v>
      </c>
      <c r="G30" s="3">
        <v>180</v>
      </c>
    </row>
    <row r="31" spans="1:7" x14ac:dyDescent="0.4">
      <c r="A31" s="2" t="s">
        <v>21</v>
      </c>
      <c r="B31" s="3">
        <f>VLOOKUP(A31,商品単価,2,0)</f>
        <v>210</v>
      </c>
      <c r="C31" s="3">
        <v>2</v>
      </c>
      <c r="D31" s="3">
        <f>B31*C31</f>
        <v>420</v>
      </c>
      <c r="F31" s="2" t="s">
        <v>21</v>
      </c>
      <c r="G31" s="3">
        <v>210</v>
      </c>
    </row>
    <row r="32" spans="1:7" x14ac:dyDescent="0.4">
      <c r="A32" s="2" t="s">
        <v>56</v>
      </c>
      <c r="B32" s="3"/>
      <c r="C32" s="3">
        <f>SUM(C27:C31)</f>
        <v>14</v>
      </c>
      <c r="D32" s="3" t="e" cm="1">
        <f t="array" aca="1" ref="D32" ca="1">SAM(D27:D31)</f>
        <v>#NAME?</v>
      </c>
      <c r="F32" s="1"/>
    </row>
    <row r="34" spans="1:7" x14ac:dyDescent="0.4">
      <c r="A34" s="7" t="s">
        <v>25</v>
      </c>
      <c r="B34" s="18" t="s">
        <v>74</v>
      </c>
    </row>
    <row r="35" spans="1:7" x14ac:dyDescent="0.4">
      <c r="A35" s="8" t="s">
        <v>13</v>
      </c>
      <c r="B35" s="8" t="s">
        <v>14</v>
      </c>
      <c r="C35" s="8" t="s">
        <v>15</v>
      </c>
      <c r="D35" s="8" t="s">
        <v>16</v>
      </c>
      <c r="F35" s="6" t="s">
        <v>13</v>
      </c>
      <c r="G35" s="6" t="s">
        <v>14</v>
      </c>
    </row>
    <row r="36" spans="1:7" x14ac:dyDescent="0.4">
      <c r="A36" s="2" t="s">
        <v>17</v>
      </c>
      <c r="B36" s="3">
        <f>VLOOKUP(A36,F36:G40,2,0)</f>
        <v>130</v>
      </c>
      <c r="C36" s="3">
        <v>1</v>
      </c>
      <c r="D36" s="3">
        <f>B36*C36</f>
        <v>130</v>
      </c>
      <c r="F36" s="2" t="s">
        <v>17</v>
      </c>
      <c r="G36" s="3">
        <v>130</v>
      </c>
    </row>
    <row r="37" spans="1:7" x14ac:dyDescent="0.4">
      <c r="A37" s="2" t="s">
        <v>18</v>
      </c>
      <c r="B37" s="3">
        <f t="shared" ref="B37:B41" si="2">VLOOKUP(A37,F37:G41,2,0)</f>
        <v>130</v>
      </c>
      <c r="C37" s="3">
        <v>3</v>
      </c>
      <c r="D37" s="3">
        <f t="shared" ref="D37:D41" si="3">B37*C37</f>
        <v>390</v>
      </c>
      <c r="F37" s="2" t="s">
        <v>18</v>
      </c>
      <c r="G37" s="3">
        <v>130</v>
      </c>
    </row>
    <row r="38" spans="1:7" x14ac:dyDescent="0.4">
      <c r="A38" s="2" t="s">
        <v>19</v>
      </c>
      <c r="B38" s="3">
        <f t="shared" si="2"/>
        <v>150</v>
      </c>
      <c r="C38" s="3">
        <v>6</v>
      </c>
      <c r="D38" s="3">
        <f t="shared" si="3"/>
        <v>900</v>
      </c>
      <c r="F38" s="2" t="s">
        <v>19</v>
      </c>
      <c r="G38" s="3">
        <v>150</v>
      </c>
    </row>
    <row r="39" spans="1:7" x14ac:dyDescent="0.4">
      <c r="A39" s="2" t="s">
        <v>20</v>
      </c>
      <c r="B39" s="3">
        <f t="shared" si="2"/>
        <v>180</v>
      </c>
      <c r="C39" s="3">
        <v>2</v>
      </c>
      <c r="D39" s="3">
        <f t="shared" si="3"/>
        <v>360</v>
      </c>
      <c r="F39" s="2" t="s">
        <v>20</v>
      </c>
      <c r="G39" s="3">
        <v>180</v>
      </c>
    </row>
    <row r="40" spans="1:7" x14ac:dyDescent="0.4">
      <c r="A40" s="2" t="s">
        <v>21</v>
      </c>
      <c r="B40" s="3">
        <f t="shared" si="2"/>
        <v>210</v>
      </c>
      <c r="C40" s="3">
        <v>2</v>
      </c>
      <c r="D40" s="3">
        <f t="shared" si="3"/>
        <v>420</v>
      </c>
      <c r="F40" s="2" t="s">
        <v>21</v>
      </c>
      <c r="G40" s="3">
        <v>210</v>
      </c>
    </row>
    <row r="41" spans="1:7" x14ac:dyDescent="0.4">
      <c r="A41" s="2" t="s">
        <v>26</v>
      </c>
      <c r="B41" s="3" t="e">
        <f t="shared" si="2"/>
        <v>#N/A</v>
      </c>
      <c r="C41" s="3">
        <v>1</v>
      </c>
      <c r="D41" s="3" t="e">
        <f t="shared" si="3"/>
        <v>#N/A</v>
      </c>
    </row>
    <row r="43" spans="1:7" x14ac:dyDescent="0.4">
      <c r="A43" s="7" t="s">
        <v>47</v>
      </c>
      <c r="B43" s="18" t="s">
        <v>74</v>
      </c>
    </row>
    <row r="44" spans="1:7" x14ac:dyDescent="0.4">
      <c r="A44" s="8" t="s">
        <v>13</v>
      </c>
      <c r="B44" s="8" t="s">
        <v>51</v>
      </c>
      <c r="C44" s="8" t="s">
        <v>52</v>
      </c>
      <c r="D44" s="8" t="s">
        <v>53</v>
      </c>
    </row>
    <row r="45" spans="1:7" x14ac:dyDescent="0.4">
      <c r="A45" s="2" t="s">
        <v>48</v>
      </c>
      <c r="B45" s="3">
        <v>260</v>
      </c>
      <c r="C45" s="3">
        <v>750</v>
      </c>
      <c r="D45" s="3">
        <v>1400</v>
      </c>
    </row>
    <row r="46" spans="1:7" x14ac:dyDescent="0.4">
      <c r="A46" s="2" t="s">
        <v>49</v>
      </c>
      <c r="B46" s="3">
        <v>320</v>
      </c>
      <c r="C46" s="3">
        <v>930</v>
      </c>
      <c r="D46" s="3">
        <v>1800</v>
      </c>
    </row>
    <row r="47" spans="1:7" x14ac:dyDescent="0.4">
      <c r="A47" s="2" t="s">
        <v>50</v>
      </c>
      <c r="B47" s="3">
        <v>350</v>
      </c>
      <c r="C47" s="3">
        <v>1000</v>
      </c>
      <c r="D47" s="3">
        <v>1980</v>
      </c>
    </row>
    <row r="49" spans="1:3" x14ac:dyDescent="0.4">
      <c r="A49" s="1" t="e">
        <f>SUM(B45:B47 D45:D47)</f>
        <v>#NULL!</v>
      </c>
    </row>
    <row r="51" spans="1:3" x14ac:dyDescent="0.4">
      <c r="A51" s="7" t="s">
        <v>33</v>
      </c>
      <c r="B51" s="18" t="s">
        <v>74</v>
      </c>
    </row>
    <row r="52" spans="1:3" x14ac:dyDescent="0.4">
      <c r="A52" s="8" t="s">
        <v>31</v>
      </c>
    </row>
    <row r="53" spans="1:3" x14ac:dyDescent="0.4">
      <c r="A53" s="2">
        <v>246</v>
      </c>
      <c r="C53" t="e">
        <f>SMALL($A$53:$A$57,6)</f>
        <v>#NUM!</v>
      </c>
    </row>
    <row r="54" spans="1:3" x14ac:dyDescent="0.4">
      <c r="A54" s="2">
        <v>464</v>
      </c>
    </row>
    <row r="55" spans="1:3" x14ac:dyDescent="0.4">
      <c r="A55" s="2">
        <v>358</v>
      </c>
    </row>
    <row r="56" spans="1:3" x14ac:dyDescent="0.4">
      <c r="A56" s="2">
        <v>1328</v>
      </c>
    </row>
    <row r="57" spans="1:3" x14ac:dyDescent="0.4">
      <c r="A57" s="2">
        <v>368</v>
      </c>
    </row>
    <row r="59" spans="1:3" x14ac:dyDescent="0.4">
      <c r="A59" s="8" t="s">
        <v>54</v>
      </c>
      <c r="B59" s="8" t="s">
        <v>31</v>
      </c>
    </row>
    <row r="60" spans="1:3" x14ac:dyDescent="0.4">
      <c r="A60" s="2" t="s">
        <v>32</v>
      </c>
      <c r="B60" s="3" t="e">
        <f>10^309</f>
        <v>#NUM!</v>
      </c>
    </row>
  </sheetData>
  <phoneticPr fontId="1"/>
  <hyperlinks>
    <hyperlink ref="B1" location="エラー一覧!A1" display="【一覧へ】" xr:uid="{6FF9A87B-7CE8-4538-A4BB-5D9D3525F0D6}"/>
    <hyperlink ref="B9" location="エラー一覧!A1" display="【一覧へ】" xr:uid="{B46BB90C-26B1-4318-B1F6-FB19A5F0A59C}"/>
    <hyperlink ref="B17" location="エラー一覧!A1" display="【一覧へ】" xr:uid="{3C3ED962-2E02-4659-AEAD-DD5DE1CA39D4}"/>
    <hyperlink ref="B25" location="エラー一覧!A1" display="【一覧へ】" xr:uid="{9FA78A2B-D748-49B3-8738-47256C4E9AED}"/>
    <hyperlink ref="B34" location="エラー一覧!A1" display="【一覧へ】" xr:uid="{4A627067-A6FE-46FB-A269-D38721F8CA03}"/>
    <hyperlink ref="B43" location="エラー一覧!A1" display="【一覧へ】" xr:uid="{4729C0E8-F8C6-4B31-B760-0ABA325494D3}"/>
    <hyperlink ref="B51" location="エラー一覧!A1" display="【一覧へ】" xr:uid="{1B3B4B33-18D8-4C8C-987D-6D7D2B697053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AD7ECE-FE59-4BC2-8430-FDC167C20D82}">
  <dimension ref="A1:E7"/>
  <sheetViews>
    <sheetView zoomScale="250" zoomScaleNormal="250" workbookViewId="0"/>
  </sheetViews>
  <sheetFormatPr defaultRowHeight="18.75" x14ac:dyDescent="0.4"/>
  <cols>
    <col min="1" max="1" width="13" bestFit="1" customWidth="1"/>
    <col min="2" max="2" width="9.75" customWidth="1"/>
    <col min="3" max="3" width="2.25" customWidth="1"/>
    <col min="4" max="4" width="11" bestFit="1" customWidth="1"/>
  </cols>
  <sheetData>
    <row r="1" spans="1:5" x14ac:dyDescent="0.4">
      <c r="A1" s="7" t="s">
        <v>34</v>
      </c>
      <c r="B1" s="18" t="s">
        <v>74</v>
      </c>
    </row>
    <row r="2" spans="1:5" x14ac:dyDescent="0.4">
      <c r="A2" s="8" t="s">
        <v>60</v>
      </c>
      <c r="B2" s="8" t="s">
        <v>66</v>
      </c>
      <c r="D2" t="e" cm="1" vm="5">
        <f t="array" aca="1" ref="D2" ca="1">A2:B7</f>
        <v>#VALUE!</v>
      </c>
    </row>
    <row r="3" spans="1:5" x14ac:dyDescent="0.4">
      <c r="A3" s="12" t="s">
        <v>61</v>
      </c>
      <c r="B3" s="10" t="s">
        <v>67</v>
      </c>
    </row>
    <row r="4" spans="1:5" x14ac:dyDescent="0.4">
      <c r="A4" s="12" t="s">
        <v>62</v>
      </c>
      <c r="B4" s="10" t="s">
        <v>68</v>
      </c>
    </row>
    <row r="5" spans="1:5" x14ac:dyDescent="0.4">
      <c r="A5" s="12" t="s">
        <v>63</v>
      </c>
      <c r="B5" s="10" t="s">
        <v>69</v>
      </c>
      <c r="E5" t="s">
        <v>75</v>
      </c>
    </row>
    <row r="6" spans="1:5" x14ac:dyDescent="0.4">
      <c r="A6" s="12" t="s">
        <v>64</v>
      </c>
      <c r="B6" s="10" t="s">
        <v>70</v>
      </c>
    </row>
    <row r="7" spans="1:5" x14ac:dyDescent="0.4">
      <c r="A7" s="12" t="s">
        <v>65</v>
      </c>
      <c r="B7" s="10" t="s">
        <v>71</v>
      </c>
    </row>
  </sheetData>
  <phoneticPr fontId="1"/>
  <hyperlinks>
    <hyperlink ref="B1" location="エラー一覧!A1" display="【一覧へ】" xr:uid="{0B0B05BA-915B-4D01-8B28-6E63858A9E55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A1D028-2E35-43FA-89B7-21768E901295}">
  <dimension ref="A1:G16"/>
  <sheetViews>
    <sheetView zoomScale="250" zoomScaleNormal="250" workbookViewId="0">
      <selection activeCell="F1" sqref="F1"/>
    </sheetView>
  </sheetViews>
  <sheetFormatPr defaultRowHeight="18.75" x14ac:dyDescent="0.4"/>
  <cols>
    <col min="1" max="1" width="12.625" bestFit="1" customWidth="1"/>
    <col min="2" max="2" width="19.125" bestFit="1" customWidth="1"/>
    <col min="3" max="3" width="6.625" customWidth="1"/>
    <col min="4" max="4" width="1.75" customWidth="1"/>
    <col min="5" max="5" width="10.25" style="13" bestFit="1" customWidth="1"/>
  </cols>
  <sheetData>
    <row r="1" spans="1:7" x14ac:dyDescent="0.4">
      <c r="A1" s="7" t="s">
        <v>37</v>
      </c>
      <c r="B1" s="18" t="s">
        <v>74</v>
      </c>
      <c r="E1" s="15" t="s">
        <v>46</v>
      </c>
      <c r="F1" s="3" t="s">
        <v>45</v>
      </c>
    </row>
    <row r="2" spans="1:7" x14ac:dyDescent="0.4">
      <c r="A2" s="8" t="s">
        <v>43</v>
      </c>
      <c r="B2" s="8" t="s">
        <v>35</v>
      </c>
      <c r="C2" s="8" t="s">
        <v>36</v>
      </c>
      <c r="E2" s="14" t="s">
        <v>43</v>
      </c>
      <c r="F2" s="8" t="s">
        <v>35</v>
      </c>
      <c r="G2" s="8" t="s">
        <v>36</v>
      </c>
    </row>
    <row r="3" spans="1:7" x14ac:dyDescent="0.4">
      <c r="A3" s="12">
        <v>45445</v>
      </c>
      <c r="B3" s="10" t="s">
        <v>38</v>
      </c>
      <c r="C3" s="11">
        <v>150</v>
      </c>
      <c r="E3" s="13" t="e" cm="1" vm="6">
        <f t="array" ref="E3">_xlfn._xlws.FILTER(A3:C17,B3:B17=$F$1)</f>
        <v>#VALUE!</v>
      </c>
    </row>
    <row r="4" spans="1:7" x14ac:dyDescent="0.4">
      <c r="A4" s="12">
        <v>45459</v>
      </c>
      <c r="B4" s="10" t="s">
        <v>39</v>
      </c>
      <c r="C4" s="11">
        <v>198</v>
      </c>
    </row>
    <row r="5" spans="1:7" x14ac:dyDescent="0.4">
      <c r="A5" s="12">
        <v>45471</v>
      </c>
      <c r="B5" s="10" t="s">
        <v>38</v>
      </c>
      <c r="C5" s="11">
        <v>180</v>
      </c>
    </row>
    <row r="6" spans="1:7" x14ac:dyDescent="0.4">
      <c r="A6" s="12">
        <v>45447</v>
      </c>
      <c r="B6" s="10" t="s">
        <v>40</v>
      </c>
      <c r="C6" s="11">
        <v>3000</v>
      </c>
    </row>
    <row r="7" spans="1:7" x14ac:dyDescent="0.4">
      <c r="A7" s="12">
        <v>45454</v>
      </c>
      <c r="B7" s="10" t="s">
        <v>41</v>
      </c>
      <c r="C7" s="11">
        <v>980</v>
      </c>
    </row>
    <row r="8" spans="1:7" x14ac:dyDescent="0.4">
      <c r="A8" s="12">
        <v>45459</v>
      </c>
      <c r="B8" s="10" t="s">
        <v>39</v>
      </c>
      <c r="C8" s="11">
        <v>210</v>
      </c>
    </row>
    <row r="9" spans="1:7" x14ac:dyDescent="0.4">
      <c r="A9" s="12">
        <v>45464</v>
      </c>
      <c r="B9" s="10" t="s">
        <v>38</v>
      </c>
      <c r="C9" s="11">
        <v>140</v>
      </c>
    </row>
    <row r="10" spans="1:7" x14ac:dyDescent="0.4">
      <c r="A10" s="12">
        <v>45467</v>
      </c>
      <c r="B10" s="10" t="s">
        <v>40</v>
      </c>
      <c r="C10" s="11">
        <v>2980</v>
      </c>
    </row>
    <row r="11" spans="1:7" x14ac:dyDescent="0.4">
      <c r="A11" s="12" t="s">
        <v>44</v>
      </c>
      <c r="B11" s="10" t="s">
        <v>41</v>
      </c>
      <c r="C11" s="11">
        <v>1080</v>
      </c>
    </row>
    <row r="12" spans="1:7" x14ac:dyDescent="0.4">
      <c r="A12" s="12">
        <v>45481</v>
      </c>
      <c r="B12" s="10" t="s">
        <v>40</v>
      </c>
      <c r="C12" s="11">
        <v>3480</v>
      </c>
    </row>
    <row r="13" spans="1:7" x14ac:dyDescent="0.4">
      <c r="A13" s="12">
        <v>45482</v>
      </c>
      <c r="B13" s="10" t="s">
        <v>38</v>
      </c>
      <c r="C13" s="11">
        <v>160</v>
      </c>
    </row>
    <row r="14" spans="1:7" x14ac:dyDescent="0.4">
      <c r="A14" s="12">
        <v>45483</v>
      </c>
      <c r="B14" s="10" t="s">
        <v>39</v>
      </c>
      <c r="C14" s="11">
        <v>188</v>
      </c>
    </row>
    <row r="15" spans="1:7" x14ac:dyDescent="0.4">
      <c r="A15" s="12">
        <v>45488</v>
      </c>
      <c r="B15" s="10" t="s">
        <v>39</v>
      </c>
      <c r="C15" s="11">
        <v>198</v>
      </c>
    </row>
    <row r="16" spans="1:7" x14ac:dyDescent="0.4">
      <c r="A16" s="12">
        <v>45487</v>
      </c>
      <c r="B16" s="10" t="s">
        <v>42</v>
      </c>
      <c r="C16" s="11">
        <v>150</v>
      </c>
    </row>
  </sheetData>
  <autoFilter ref="B2:C16" xr:uid="{B9A1D028-2E35-43FA-89B7-21768E901295}"/>
  <phoneticPr fontId="1"/>
  <hyperlinks>
    <hyperlink ref="B1" location="エラー一覧!A1" display="【一覧へ】" xr:uid="{D5A40917-DB82-44AC-ACA5-B0B4258F8A22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エラー一覧</vt:lpstr>
      <vt:lpstr>エラー例1</vt:lpstr>
      <vt:lpstr>エラー例2</vt:lpstr>
      <vt:lpstr>エラー例3</vt:lpstr>
      <vt:lpstr>商品単価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Excel講座 講師にゃんこ</dc:creator>
  <cp:lastModifiedBy>Excel講師 にゃんこ</cp:lastModifiedBy>
  <dcterms:created xsi:type="dcterms:W3CDTF">2023-05-11T00:03:12Z</dcterms:created>
  <dcterms:modified xsi:type="dcterms:W3CDTF">2024-08-20T02:21:48Z</dcterms:modified>
</cp:coreProperties>
</file>