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ocom\Downloads\"/>
    </mc:Choice>
  </mc:AlternateContent>
  <xr:revisionPtr revIDLastSave="0" documentId="13_ncr:1_{42EF109F-F03A-4776-96F7-610AA179A8DE}" xr6:coauthVersionLast="47" xr6:coauthVersionMax="47" xr10:uidLastSave="{00000000-0000-0000-0000-000000000000}"/>
  <bookViews>
    <workbookView xWindow="-120" yWindow="-120" windowWidth="29040" windowHeight="15720" xr2:uid="{66AEF634-BA5D-4275-A0EF-CDAAF4879603}"/>
  </bookViews>
  <sheets>
    <sheet name="VLOOKUP" sheetId="1" r:id="rId1"/>
    <sheet name="SUMIFS" sheetId="2" r:id="rId2"/>
  </sheets>
  <definedNames>
    <definedName name="_xlnm._FilterDatabase" localSheetId="1" hidden="1">SUMIFS!$A$6:$D$53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F3" i="1"/>
  <c r="C2" i="2"/>
  <c r="D2" i="2"/>
  <c r="E2" i="2"/>
  <c r="F2" i="2"/>
  <c r="G2" i="2"/>
  <c r="H2" i="2"/>
  <c r="I2" i="2"/>
  <c r="J2" i="2"/>
  <c r="K2" i="2"/>
  <c r="L2" i="2"/>
  <c r="M2" i="2"/>
  <c r="B2" i="2"/>
  <c r="F7" i="1"/>
  <c r="F9" i="1"/>
  <c r="F13" i="1"/>
  <c r="F14" i="1"/>
  <c r="F15" i="1"/>
  <c r="F19" i="1"/>
  <c r="F25" i="1"/>
  <c r="F26" i="1"/>
  <c r="F27" i="1"/>
  <c r="F31" i="1"/>
  <c r="F33" i="1"/>
  <c r="F37" i="1"/>
  <c r="F38" i="1"/>
  <c r="F39" i="1"/>
  <c r="F4" i="1"/>
  <c r="F5" i="1"/>
  <c r="F6" i="1"/>
  <c r="F8" i="1"/>
  <c r="F10" i="1"/>
  <c r="F11" i="1"/>
  <c r="F12" i="1"/>
  <c r="F16" i="1"/>
  <c r="F17" i="1"/>
  <c r="F18" i="1"/>
  <c r="F20" i="1"/>
  <c r="F21" i="1"/>
  <c r="F22" i="1"/>
  <c r="F23" i="1"/>
  <c r="F24" i="1"/>
  <c r="F28" i="1"/>
  <c r="F29" i="1"/>
  <c r="F30" i="1"/>
  <c r="F32" i="1"/>
  <c r="F34" i="1"/>
  <c r="F35" i="1"/>
  <c r="F36" i="1"/>
  <c r="F40" i="1"/>
</calcChain>
</file>

<file path=xl/sharedStrings.xml><?xml version="1.0" encoding="utf-8"?>
<sst xmlns="http://schemas.openxmlformats.org/spreadsheetml/2006/main" count="213" uniqueCount="86">
  <si>
    <t>りんご</t>
    <phoneticPr fontId="2"/>
  </si>
  <si>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</si>
  <si>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</si>
  <si>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</si>
  <si>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</si>
  <si>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</si>
  <si>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</si>
  <si>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</si>
  <si>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アイス</t>
    <phoneticPr fontId="2"/>
  </si>
  <si>
    <t>ビール</t>
    <phoneticPr fontId="2"/>
  </si>
  <si>
    <t>ワイン</t>
    <phoneticPr fontId="2"/>
  </si>
  <si>
    <t>取引明細</t>
    <rPh sb="0" eb="4">
      <t>トリヒキメイサイ</t>
    </rPh>
    <phoneticPr fontId="2"/>
  </si>
  <si>
    <t>金額</t>
    <rPh sb="0" eb="2">
      <t>キンガク</t>
    </rPh>
    <phoneticPr fontId="2"/>
  </si>
  <si>
    <t>10月</t>
    <rPh sb="2" eb="3">
      <t>ガツ</t>
    </rPh>
    <phoneticPr fontId="2"/>
  </si>
  <si>
    <t>男</t>
    <rPh sb="0" eb="1">
      <t>オトコ</t>
    </rPh>
    <phoneticPr fontId="4"/>
  </si>
  <si>
    <t>女</t>
    <rPh sb="0" eb="1">
      <t>オンナ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</si>
  <si>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</si>
  <si>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</si>
  <si>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</si>
  <si>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</si>
  <si>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</si>
  <si>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</si>
  <si>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</si>
  <si>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</si>
  <si>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</si>
  <si>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</si>
  <si>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</si>
  <si>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</si>
  <si>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登録月</t>
    <rPh sb="0" eb="2">
      <t>トウロク</t>
    </rPh>
    <rPh sb="2" eb="3">
      <t>ツキ</t>
    </rPh>
    <phoneticPr fontId="4"/>
  </si>
  <si>
    <t>名前</t>
    <rPh sb="0" eb="2">
      <t>ナマエ</t>
    </rPh>
    <phoneticPr fontId="4"/>
  </si>
  <si>
    <t>性別</t>
    <rPh sb="0" eb="2">
      <t>セイベツ</t>
    </rPh>
    <phoneticPr fontId="4"/>
  </si>
  <si>
    <t>利用金額</t>
    <rPh sb="0" eb="2">
      <t>リヨウ</t>
    </rPh>
    <rPh sb="2" eb="4">
      <t>キンガク</t>
    </rPh>
    <phoneticPr fontId="4"/>
  </si>
  <si>
    <t>ヒアロル</t>
  </si>
  <si>
    <t>女</t>
  </si>
  <si>
    <t>1月</t>
  </si>
  <si>
    <t>シクニネヒ</t>
  </si>
  <si>
    <t>ナワ</t>
  </si>
  <si>
    <t>男</t>
  </si>
  <si>
    <t>アメヘカ</t>
  </si>
  <si>
    <t>ラレキヌヌ</t>
  </si>
  <si>
    <t>オメオヲン</t>
  </si>
  <si>
    <t>3月</t>
  </si>
  <si>
    <t>ヌハエヒミヌ</t>
    <phoneticPr fontId="4"/>
  </si>
  <si>
    <t>モツユハコ</t>
  </si>
  <si>
    <t>ヘコ</t>
  </si>
  <si>
    <t>2月</t>
  </si>
  <si>
    <t>ンコラ</t>
  </si>
  <si>
    <t>ツヤクテ</t>
  </si>
  <si>
    <t>チラヌエス</t>
  </si>
  <si>
    <t>ルスレカオ</t>
  </si>
  <si>
    <t>フケメマ</t>
  </si>
  <si>
    <t>ユオヲ</t>
  </si>
  <si>
    <t>4月</t>
  </si>
  <si>
    <t>オノエソニ</t>
  </si>
  <si>
    <t>チウナ</t>
  </si>
  <si>
    <t>5月</t>
  </si>
  <si>
    <t>オイヒミロチ</t>
  </si>
  <si>
    <t>フニハ</t>
  </si>
  <si>
    <t>メシナリ</t>
  </si>
  <si>
    <t>ルセメ</t>
  </si>
  <si>
    <t>ソアイタツミ</t>
  </si>
  <si>
    <t>テコユイ</t>
  </si>
  <si>
    <t>チミワソリ</t>
  </si>
  <si>
    <t>ツケエカヌミ</t>
  </si>
  <si>
    <t>エネケフシ</t>
  </si>
  <si>
    <t>ネカ</t>
  </si>
  <si>
    <t>リレ</t>
  </si>
  <si>
    <t>ソナケカリ</t>
  </si>
  <si>
    <t>テリソシチレ</t>
  </si>
  <si>
    <t>イクネセ</t>
  </si>
  <si>
    <t>テヨロライ</t>
  </si>
  <si>
    <t>ユクイ</t>
  </si>
  <si>
    <t>ミムヘタル</t>
  </si>
  <si>
    <t>リメタソヘモ</t>
  </si>
  <si>
    <t>モミ</t>
  </si>
  <si>
    <t>オケユ</t>
  </si>
  <si>
    <t>ヌカサヒタモ</t>
  </si>
  <si>
    <t>タミセ</t>
  </si>
  <si>
    <t>ンフ</t>
  </si>
  <si>
    <t>エミアルミ</t>
  </si>
  <si>
    <t>メマシオノセ</t>
  </si>
  <si>
    <t>ミイキヒヒ</t>
  </si>
  <si>
    <t>セワワ</t>
  </si>
  <si>
    <t>チウル</t>
  </si>
  <si>
    <t>ムニマ</t>
  </si>
  <si>
    <t>ワチタス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</si>
</sst>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14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0" xfId="0" applyFill="1">
      <alignment vertical="center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0" fontId="3" fillId="0" borderId="0" xfId="2"/>
    <xf numFmtId="38" fontId="0" fillId="0" borderId="1" xfId="3" applyFont="1" applyBorder="1" applyAlignment="1"/>
    <xf numFmtId="0" fontId="3" fillId="5" borderId="1" xfId="2" applyFill="1" applyBorder="1"/>
    <xf numFmtId="0" fontId="3" fillId="5" borderId="1" xfId="2" applyFill="1" applyBorder="1" applyAlignment="1">
      <alignment horizontal="center"/>
    </xf>
    <xf numFmtId="0" fontId="3" fillId="5" borderId="1" xfId="2" applyFill="1" applyBorder="1" applyAlignment="1">
      <alignment horizontal="right"/>
    </xf>
    <xf numFmtId="38" fontId="0" fillId="0" borderId="0" xfId="3" applyFont="1" applyFill="1" applyBorder="1" applyAlignment="1"/>
    <xf numFmtId="14" fontId="3" fillId="6" borderId="1" xfId="2" applyNumberFormat="1" applyFill="1" applyBorder="1" applyAlignment="1">
      <alignment horizontal="center" vertical="center"/>
    </xf>
    <xf numFmtId="0" fontId="3" fillId="6" borderId="1" xfId="2" applyFill="1" applyBorder="1" applyAlignment="1">
      <alignment horizontal="center" vertical="center"/>
    </xf>
    <xf numFmtId="38" fontId="0" fillId="6" borderId="1" xfId="3" applyFont="1" applyFill="1" applyBorder="1" applyAlignment="1">
      <alignment horizontal="center" vertical="center"/>
    </xf>
    <xf numFmtId="0" fontId="3" fillId="0" borderId="0" xfId="2" applyAlignment="1">
      <alignment vertical="center"/>
    </xf>
    <xf numFmtId="14" fontId="3" fillId="0" borderId="1" xfId="2" applyNumberFormat="1" applyBorder="1" applyAlignment="1">
      <alignment horizontal="center"/>
    </xf>
    <xf numFmtId="0" fontId="3" fillId="0" borderId="1" xfId="2" applyBorder="1"/>
    <xf numFmtId="0" fontId="3" fillId="0" borderId="1" xfId="2" applyBorder="1" applyAlignment="1">
      <alignment horizontal="center"/>
    </xf>
    <xf numFmtId="38" fontId="0" fillId="0" borderId="0" xfId="3" applyFont="1" applyAlignment="1"/>
    <xf numFmtId="14" fontId="3" fillId="0" borderId="0" xfId="2" applyNumberFormat="1"/>
    <xf numFmtId="38" fontId="5" fillId="0" borderId="0" xfId="3" applyFont="1" applyFill="1" applyBorder="1" applyAlignment="1"/>
    <xf numFmtId="0" fontId="3" fillId="0" borderId="0" xfId="2" applyFill="1" applyBorder="1" applyAlignment="1">
      <alignment horizontal="right"/>
    </xf>
    <xf numFmtId="0" fontId="3" fillId="0" borderId="0" xfId="2" applyFill="1"/>
  </cellXfs>
  <cellStyles count="4">
    <cellStyle name="桁区切り" xfId="1" builtinId="6"/>
    <cellStyle name="桁区切り 2" xfId="3" xr:uid="{9763B45B-DA7D-4FE0-88E8-F1A2147477E1}"/>
    <cellStyle name="標準" xfId="0" builtinId="0"/>
    <cellStyle name="標準 2" xfId="2" xr:uid="{BCD14076-79F8-4589-9D51-F72ECB42A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sheetPr codeName="Sheet1"/>
  <dimension ref="A1:I40"/>
  <sheetViews>
    <sheetView tabSelected="1" zoomScale="250" zoomScaleNormal="250" workbookViewId="0"/>
  </sheetViews>
  <sheetFormatPr defaultColWidth="9" defaultRowHeight="18.75" x14ac:dyDescent="0.4"/>
  <cols>
    <col min="1" max="1" width="2.125" customWidth="1"/>
    <col min="2" max="2" width="11.375" bestFit="1" customWidth="1"/>
    <col min="3" max="5" width="8.75"/>
    <col min="6" max="6" width="11.375" bestFit="1" customWidth="1"/>
    <col min="7" max="7" width="2.125" customWidth="1"/>
    <col min="8" max="16384" width="9" style="9"/>
  </cols>
  <sheetData>
    <row r="1" spans="2:9" customFormat="1" x14ac:dyDescent="0.4">
      <c r="B1" t="s">
        <v>11</v>
      </c>
    </row>
    <row r="2" spans="2:9" customFormat="1" x14ac:dyDescent="0.4">
      <c r="B2" s="7" t="s">
        <v>2</v>
      </c>
      <c r="C2" s="7" t="s">
        <v>3</v>
      </c>
      <c r="D2" s="7" t="s">
        <v>4</v>
      </c>
      <c r="E2" s="7" t="s">
        <v>1</v>
      </c>
      <c r="F2" s="7" t="s">
        <v>5</v>
      </c>
      <c r="H2" s="3"/>
      <c r="I2" s="4" t="s">
        <v>1</v>
      </c>
    </row>
    <row r="3" spans="2:9" customFormat="1" x14ac:dyDescent="0.4">
      <c r="B3" s="6">
        <v>44470</v>
      </c>
      <c r="C3" s="2" t="s">
        <v>0</v>
      </c>
      <c r="D3" s="2">
        <v>3</v>
      </c>
      <c r="E3" s="8"/>
      <c r="F3" s="8">
        <f t="shared" ref="F3:F40" si="0">D3*E3</f>
        <v>0</v>
      </c>
      <c r="H3" s="5" t="s">
        <v>0</v>
      </c>
      <c r="I3" s="8">
        <v>150</v>
      </c>
    </row>
    <row r="4" spans="2:9" customFormat="1" x14ac:dyDescent="0.4">
      <c r="B4" s="6">
        <v>44471</v>
      </c>
      <c r="C4" s="2" t="s">
        <v>0</v>
      </c>
      <c r="D4" s="2">
        <v>3</v>
      </c>
      <c r="E4" s="8"/>
      <c r="F4" s="8">
        <f t="shared" si="0"/>
        <v>0</v>
      </c>
      <c r="H4" s="5" t="s">
        <v>6</v>
      </c>
      <c r="I4" s="8">
        <v>198</v>
      </c>
    </row>
    <row r="5" spans="2:9" customFormat="1" x14ac:dyDescent="0.4">
      <c r="B5" s="6">
        <v>44472</v>
      </c>
      <c r="C5" s="2" t="s">
        <v>9</v>
      </c>
      <c r="D5" s="2">
        <v>4</v>
      </c>
      <c r="E5" s="8"/>
      <c r="F5" s="8">
        <f t="shared" si="0"/>
        <v>0</v>
      </c>
      <c r="H5" s="5" t="s">
        <v>7</v>
      </c>
      <c r="I5" s="8">
        <v>3000</v>
      </c>
    </row>
    <row r="6" spans="2:9" customFormat="1" x14ac:dyDescent="0.4">
      <c r="B6" s="6">
        <v>44473</v>
      </c>
      <c r="C6" s="2" t="s">
        <v>7</v>
      </c>
      <c r="D6" s="2">
        <v>1</v>
      </c>
      <c r="E6" s="8"/>
      <c r="F6" s="8">
        <f t="shared" si="0"/>
        <v>0</v>
      </c>
      <c r="H6" s="5" t="s">
        <v>8</v>
      </c>
      <c r="I6" s="8">
        <v>150</v>
      </c>
    </row>
    <row r="7" spans="2:9" customFormat="1" x14ac:dyDescent="0.4">
      <c r="B7" s="6">
        <v>44474</v>
      </c>
      <c r="C7" s="2" t="s">
        <v>0</v>
      </c>
      <c r="D7" s="2">
        <v>5</v>
      </c>
      <c r="E7" s="8"/>
      <c r="F7" s="8">
        <f t="shared" si="0"/>
        <v>0</v>
      </c>
      <c r="H7" s="5" t="s">
        <v>9</v>
      </c>
      <c r="I7" s="8">
        <v>350</v>
      </c>
    </row>
    <row r="8" spans="2:9" customFormat="1" x14ac:dyDescent="0.4">
      <c r="B8" s="6">
        <v>44475</v>
      </c>
      <c r="C8" s="2" t="s">
        <v>8</v>
      </c>
      <c r="D8" s="2">
        <v>2</v>
      </c>
      <c r="E8" s="8"/>
      <c r="F8" s="8">
        <f t="shared" si="0"/>
        <v>0</v>
      </c>
      <c r="H8" s="5" t="s">
        <v>10</v>
      </c>
      <c r="I8" s="8">
        <v>980</v>
      </c>
    </row>
    <row r="9" spans="2:9" customFormat="1" x14ac:dyDescent="0.4">
      <c r="B9" s="6">
        <v>44476</v>
      </c>
      <c r="C9" s="2" t="s">
        <v>9</v>
      </c>
      <c r="D9" s="2">
        <v>3</v>
      </c>
      <c r="E9" s="8"/>
      <c r="F9" s="8">
        <f t="shared" si="0"/>
        <v>0</v>
      </c>
    </row>
    <row r="10" spans="2:9" x14ac:dyDescent="0.4">
      <c r="B10" s="6">
        <v>44476</v>
      </c>
      <c r="C10" s="2" t="s">
        <v>10</v>
      </c>
      <c r="D10" s="2">
        <v>1</v>
      </c>
      <c r="E10" s="8"/>
      <c r="F10" s="8">
        <f t="shared" si="0"/>
        <v>0</v>
      </c>
    </row>
    <row r="11" spans="2:9" x14ac:dyDescent="0.4">
      <c r="B11" s="6">
        <v>44477</v>
      </c>
      <c r="C11" s="2" t="s">
        <v>0</v>
      </c>
      <c r="D11" s="2">
        <v>2</v>
      </c>
      <c r="E11" s="8"/>
      <c r="F11" s="8">
        <f t="shared" si="0"/>
        <v>0</v>
      </c>
      <c r="H11" s="11"/>
      <c r="I11" s="11" t="s">
        <v>13</v>
      </c>
    </row>
    <row r="12" spans="2:9" x14ac:dyDescent="0.4">
      <c r="B12" s="6">
        <v>44477</v>
      </c>
      <c r="C12" s="2" t="s">
        <v>6</v>
      </c>
      <c r="D12" s="2">
        <v>1</v>
      </c>
      <c r="E12" s="8"/>
      <c r="F12" s="8">
        <f t="shared" si="0"/>
        <v>0</v>
      </c>
      <c r="H12" s="10" t="s">
        <v>4</v>
      </c>
      <c r="I12" s="12"/>
    </row>
    <row r="13" spans="2:9" x14ac:dyDescent="0.4">
      <c r="B13" s="6">
        <v>44478</v>
      </c>
      <c r="C13" s="2" t="s">
        <v>6</v>
      </c>
      <c r="D13" s="2">
        <v>2</v>
      </c>
      <c r="E13" s="8"/>
      <c r="F13" s="8">
        <f t="shared" si="0"/>
        <v>0</v>
      </c>
      <c r="H13" s="10" t="s">
        <v>12</v>
      </c>
      <c r="I13" s="13"/>
    </row>
    <row r="14" spans="2:9" x14ac:dyDescent="0.4">
      <c r="B14" s="6">
        <v>44479</v>
      </c>
      <c r="C14" s="2" t="s">
        <v>8</v>
      </c>
      <c r="D14" s="2">
        <v>4</v>
      </c>
      <c r="E14" s="8"/>
      <c r="F14" s="8">
        <f t="shared" si="0"/>
        <v>0</v>
      </c>
      <c r="G14" s="1"/>
    </row>
    <row r="15" spans="2:9" x14ac:dyDescent="0.4">
      <c r="B15" s="6">
        <v>44480</v>
      </c>
      <c r="C15" s="2" t="s">
        <v>0</v>
      </c>
      <c r="D15" s="2">
        <v>3</v>
      </c>
      <c r="E15" s="8"/>
      <c r="F15" s="8">
        <f t="shared" si="0"/>
        <v>0</v>
      </c>
    </row>
    <row r="16" spans="2:9" x14ac:dyDescent="0.4">
      <c r="B16" s="6">
        <v>44480</v>
      </c>
      <c r="C16" s="2" t="s">
        <v>7</v>
      </c>
      <c r="D16" s="2">
        <v>1</v>
      </c>
      <c r="E16" s="8"/>
      <c r="F16" s="8">
        <f t="shared" si="0"/>
        <v>0</v>
      </c>
    </row>
    <row r="17" spans="2:6" x14ac:dyDescent="0.4">
      <c r="B17" s="6">
        <v>44481</v>
      </c>
      <c r="C17" s="2" t="s">
        <v>9</v>
      </c>
      <c r="D17" s="2">
        <v>6</v>
      </c>
      <c r="E17" s="8"/>
      <c r="F17" s="8">
        <f t="shared" si="0"/>
        <v>0</v>
      </c>
    </row>
    <row r="18" spans="2:6" x14ac:dyDescent="0.4">
      <c r="B18" s="6">
        <v>44482</v>
      </c>
      <c r="C18" s="2" t="s">
        <v>0</v>
      </c>
      <c r="D18" s="2">
        <v>2</v>
      </c>
      <c r="E18" s="8"/>
      <c r="F18" s="8">
        <f t="shared" si="0"/>
        <v>0</v>
      </c>
    </row>
    <row r="19" spans="2:6" x14ac:dyDescent="0.4">
      <c r="B19" s="6">
        <v>44482</v>
      </c>
      <c r="C19" s="2" t="s">
        <v>8</v>
      </c>
      <c r="D19" s="2">
        <v>3</v>
      </c>
      <c r="E19" s="8"/>
      <c r="F19" s="8">
        <f t="shared" si="0"/>
        <v>0</v>
      </c>
    </row>
    <row r="20" spans="2:6" x14ac:dyDescent="0.4">
      <c r="B20" s="6">
        <v>44483</v>
      </c>
      <c r="C20" s="2" t="s">
        <v>10</v>
      </c>
      <c r="D20" s="2">
        <v>1</v>
      </c>
      <c r="E20" s="8"/>
      <c r="F20" s="8">
        <f t="shared" si="0"/>
        <v>0</v>
      </c>
    </row>
    <row r="21" spans="2:6" x14ac:dyDescent="0.4">
      <c r="B21" s="6">
        <v>44483</v>
      </c>
      <c r="C21" s="2" t="s">
        <v>7</v>
      </c>
      <c r="D21" s="2">
        <v>1</v>
      </c>
      <c r="E21" s="8"/>
      <c r="F21" s="8">
        <f t="shared" si="0"/>
        <v>0</v>
      </c>
    </row>
    <row r="22" spans="2:6" x14ac:dyDescent="0.4">
      <c r="B22" s="6">
        <v>44484</v>
      </c>
      <c r="C22" s="2" t="s">
        <v>0</v>
      </c>
      <c r="D22" s="2">
        <v>2</v>
      </c>
      <c r="E22" s="8"/>
      <c r="F22" s="8">
        <f t="shared" si="0"/>
        <v>0</v>
      </c>
    </row>
    <row r="23" spans="2:6" x14ac:dyDescent="0.4">
      <c r="B23" s="6">
        <v>44485</v>
      </c>
      <c r="C23" s="2" t="s">
        <v>6</v>
      </c>
      <c r="D23" s="2">
        <v>1</v>
      </c>
      <c r="E23" s="8"/>
      <c r="F23" s="8">
        <f t="shared" si="0"/>
        <v>0</v>
      </c>
    </row>
    <row r="24" spans="2:6" x14ac:dyDescent="0.4">
      <c r="B24" s="6">
        <v>44486</v>
      </c>
      <c r="C24" s="2" t="s">
        <v>8</v>
      </c>
      <c r="D24" s="2">
        <v>2</v>
      </c>
      <c r="E24" s="8"/>
      <c r="F24" s="8">
        <f t="shared" si="0"/>
        <v>0</v>
      </c>
    </row>
    <row r="25" spans="2:6" x14ac:dyDescent="0.4">
      <c r="B25" s="6">
        <v>44487</v>
      </c>
      <c r="C25" s="2" t="s">
        <v>8</v>
      </c>
      <c r="D25" s="2">
        <v>1</v>
      </c>
      <c r="E25" s="8"/>
      <c r="F25" s="8">
        <f t="shared" si="0"/>
        <v>0</v>
      </c>
    </row>
    <row r="26" spans="2:6" x14ac:dyDescent="0.4">
      <c r="B26" s="6">
        <v>44488</v>
      </c>
      <c r="C26" s="2" t="s">
        <v>9</v>
      </c>
      <c r="D26" s="2">
        <v>3</v>
      </c>
      <c r="E26" s="8"/>
      <c r="F26" s="8">
        <f t="shared" si="0"/>
        <v>0</v>
      </c>
    </row>
    <row r="27" spans="2:6" x14ac:dyDescent="0.4">
      <c r="B27" s="6">
        <v>44489</v>
      </c>
      <c r="C27" s="2" t="s">
        <v>7</v>
      </c>
      <c r="D27" s="2">
        <v>1</v>
      </c>
      <c r="E27" s="8"/>
      <c r="F27" s="8">
        <f t="shared" si="0"/>
        <v>0</v>
      </c>
    </row>
    <row r="28" spans="2:6" x14ac:dyDescent="0.4">
      <c r="B28" s="6">
        <v>44490</v>
      </c>
      <c r="C28" s="2" t="s">
        <v>7</v>
      </c>
      <c r="D28" s="2">
        <v>1</v>
      </c>
      <c r="E28" s="8"/>
      <c r="F28" s="8">
        <f t="shared" si="0"/>
        <v>0</v>
      </c>
    </row>
    <row r="29" spans="2:6" x14ac:dyDescent="0.4">
      <c r="B29" s="6">
        <v>44491</v>
      </c>
      <c r="C29" s="2" t="s">
        <v>0</v>
      </c>
      <c r="D29" s="2">
        <v>3</v>
      </c>
      <c r="E29" s="8"/>
      <c r="F29" s="8">
        <f t="shared" si="0"/>
        <v>0</v>
      </c>
    </row>
    <row r="30" spans="2:6" x14ac:dyDescent="0.4">
      <c r="B30" s="6">
        <v>44492</v>
      </c>
      <c r="C30" s="2" t="s">
        <v>6</v>
      </c>
      <c r="D30" s="2">
        <v>1</v>
      </c>
      <c r="E30" s="8"/>
      <c r="F30" s="8">
        <f t="shared" si="0"/>
        <v>0</v>
      </c>
    </row>
    <row r="31" spans="2:6" x14ac:dyDescent="0.4">
      <c r="B31" s="6">
        <v>44492</v>
      </c>
      <c r="C31" s="2" t="s">
        <v>8</v>
      </c>
      <c r="D31" s="2">
        <v>2</v>
      </c>
      <c r="E31" s="8"/>
      <c r="F31" s="8">
        <f t="shared" si="0"/>
        <v>0</v>
      </c>
    </row>
    <row r="32" spans="2:6" x14ac:dyDescent="0.4">
      <c r="B32" s="6">
        <v>44493</v>
      </c>
      <c r="C32" s="2" t="s">
        <v>0</v>
      </c>
      <c r="D32" s="2">
        <v>4</v>
      </c>
      <c r="E32" s="8"/>
      <c r="F32" s="8">
        <f t="shared" si="0"/>
        <v>0</v>
      </c>
    </row>
    <row r="33" spans="2:6" x14ac:dyDescent="0.4">
      <c r="B33" s="6">
        <v>44494</v>
      </c>
      <c r="C33" s="2" t="s">
        <v>0</v>
      </c>
      <c r="D33" s="2">
        <v>3</v>
      </c>
      <c r="E33" s="8"/>
      <c r="F33" s="8">
        <f t="shared" si="0"/>
        <v>0</v>
      </c>
    </row>
    <row r="34" spans="2:6" x14ac:dyDescent="0.4">
      <c r="B34" s="6">
        <v>44495</v>
      </c>
      <c r="C34" s="2" t="s">
        <v>9</v>
      </c>
      <c r="D34" s="2">
        <v>2</v>
      </c>
      <c r="E34" s="8"/>
      <c r="F34" s="8">
        <f t="shared" si="0"/>
        <v>0</v>
      </c>
    </row>
    <row r="35" spans="2:6" x14ac:dyDescent="0.4">
      <c r="B35" s="6">
        <v>44495</v>
      </c>
      <c r="C35" s="2" t="s">
        <v>10</v>
      </c>
      <c r="D35" s="2">
        <v>1</v>
      </c>
      <c r="E35" s="8"/>
      <c r="F35" s="8">
        <f t="shared" si="0"/>
        <v>0</v>
      </c>
    </row>
    <row r="36" spans="2:6" x14ac:dyDescent="0.4">
      <c r="B36" s="6">
        <v>44496</v>
      </c>
      <c r="C36" s="2" t="s">
        <v>0</v>
      </c>
      <c r="D36" s="2">
        <v>5</v>
      </c>
      <c r="E36" s="8"/>
      <c r="F36" s="8">
        <f t="shared" si="0"/>
        <v>0</v>
      </c>
    </row>
    <row r="37" spans="2:6" x14ac:dyDescent="0.4">
      <c r="B37" s="6">
        <v>44497</v>
      </c>
      <c r="C37" s="2" t="s">
        <v>6</v>
      </c>
      <c r="D37" s="2">
        <v>2</v>
      </c>
      <c r="E37" s="8"/>
      <c r="F37" s="8">
        <f t="shared" si="0"/>
        <v>0</v>
      </c>
    </row>
    <row r="38" spans="2:6" x14ac:dyDescent="0.4">
      <c r="B38" s="6">
        <v>44497</v>
      </c>
      <c r="C38" s="2" t="s">
        <v>0</v>
      </c>
      <c r="D38" s="2">
        <v>1</v>
      </c>
      <c r="E38" s="8"/>
      <c r="F38" s="8">
        <f t="shared" si="0"/>
        <v>0</v>
      </c>
    </row>
    <row r="39" spans="2:6" x14ac:dyDescent="0.4">
      <c r="B39" s="6">
        <v>44498</v>
      </c>
      <c r="C39" s="2" t="s">
        <v>7</v>
      </c>
      <c r="D39" s="2">
        <v>1</v>
      </c>
      <c r="E39" s="8"/>
      <c r="F39" s="8">
        <f t="shared" si="0"/>
        <v>0</v>
      </c>
    </row>
    <row r="40" spans="2:6" x14ac:dyDescent="0.4">
      <c r="B40" s="6">
        <v>44499</v>
      </c>
      <c r="C40" s="2" t="s">
        <v>10</v>
      </c>
      <c r="D40" s="2">
        <v>1</v>
      </c>
      <c r="E40" s="8"/>
      <c r="F40" s="8">
        <f t="shared" si="0"/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2113-622D-46B0-95E9-61556CDEED4B}">
  <dimension ref="A1:M53"/>
  <sheetViews>
    <sheetView zoomScale="220" zoomScaleNormal="220" workbookViewId="0"/>
  </sheetViews>
  <sheetFormatPr defaultColWidth="8.75" defaultRowHeight="18.75" x14ac:dyDescent="0.4"/>
  <cols>
    <col min="1" max="1" width="6.5" style="14" customWidth="1"/>
    <col min="2" max="2" width="8.25" style="27" customWidth="1"/>
    <col min="3" max="3" width="8.25" style="28" customWidth="1"/>
    <col min="4" max="13" width="8.25" style="14" customWidth="1"/>
    <col min="14" max="16" width="10.5" style="14" bestFit="1" customWidth="1"/>
    <col min="17" max="16384" width="8.75" style="14"/>
  </cols>
  <sheetData>
    <row r="1" spans="1:13" x14ac:dyDescent="0.4">
      <c r="A1" s="16"/>
      <c r="B1" s="17" t="s">
        <v>16</v>
      </c>
      <c r="C1" s="17" t="s">
        <v>17</v>
      </c>
      <c r="D1" s="17" t="s">
        <v>18</v>
      </c>
      <c r="E1" s="17" t="s">
        <v>19</v>
      </c>
      <c r="F1" s="17" t="s">
        <v>20</v>
      </c>
      <c r="G1" s="17" t="s">
        <v>21</v>
      </c>
      <c r="H1" s="17" t="s">
        <v>22</v>
      </c>
      <c r="I1" s="17" t="s">
        <v>23</v>
      </c>
      <c r="J1" s="17" t="s">
        <v>24</v>
      </c>
      <c r="K1" s="17" t="s">
        <v>25</v>
      </c>
      <c r="L1" s="17" t="s">
        <v>26</v>
      </c>
      <c r="M1" s="17" t="s">
        <v>27</v>
      </c>
    </row>
    <row r="2" spans="1:13" x14ac:dyDescent="0.4">
      <c r="A2" s="18" t="s">
        <v>14</v>
      </c>
      <c r="B2" s="15">
        <f>SUMIFS($D$7:$D$53,$C$7:$C$53,$A2,$A$7:$A$53,B$1)</f>
        <v>122000</v>
      </c>
      <c r="C2" s="15">
        <f>SUMIFS($D$7:$D$53,$C$7:$C$53,$A2,$A$7:$A$53,C$1)</f>
        <v>117000</v>
      </c>
      <c r="D2" s="15">
        <f>SUMIFS($D$7:$D$53,$C$7:$C$53,$A2,$A$7:$A$53,D$1)</f>
        <v>139000</v>
      </c>
      <c r="E2" s="15">
        <f>SUMIFS($D$7:$D$53,$C$7:$C$53,$A2,$A$7:$A$53,E$1)</f>
        <v>86000</v>
      </c>
      <c r="F2" s="15">
        <f>SUMIFS($D$7:$D$53,$C$7:$C$53,$A2,$A$7:$A$53,F$1)</f>
        <v>59000</v>
      </c>
      <c r="G2" s="15">
        <f>SUMIFS($D$7:$D$53,$C$7:$C$53,$A2,$A$7:$A$53,G$1)</f>
        <v>86000</v>
      </c>
      <c r="H2" s="15">
        <f>SUMIFS($D$7:$D$53,$C$7:$C$53,$A2,$A$7:$A$53,H$1)</f>
        <v>70000</v>
      </c>
      <c r="I2" s="15">
        <f>SUMIFS($D$7:$D$53,$C$7:$C$53,$A2,$A$7:$A$53,I$1)</f>
        <v>0</v>
      </c>
      <c r="J2" s="15">
        <f>SUMIFS($D$7:$D$53,$C$7:$C$53,$A2,$A$7:$A$53,J$1)</f>
        <v>0</v>
      </c>
      <c r="K2" s="15">
        <f>SUMIFS($D$7:$D$53,$C$7:$C$53,$A2,$A$7:$A$53,K$1)</f>
        <v>141000</v>
      </c>
      <c r="L2" s="15">
        <f>SUMIFS($D$7:$D$53,$C$7:$C$53,$A2,$A$7:$A$53,L$1)</f>
        <v>0</v>
      </c>
      <c r="M2" s="15">
        <f>SUMIFS($D$7:$D$53,$C$7:$C$53,$A2,$A$7:$A$53,M$1)</f>
        <v>206000</v>
      </c>
    </row>
    <row r="3" spans="1:13" x14ac:dyDescent="0.4">
      <c r="A3" s="18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31" customFormat="1" x14ac:dyDescent="0.4">
      <c r="A4" s="3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4">
      <c r="A5" s="19"/>
      <c r="B5" s="19"/>
      <c r="C5" s="19"/>
      <c r="D5" s="29">
        <f>SUBTOTAL(9,D7:D53)</f>
        <v>2292000</v>
      </c>
      <c r="E5" s="19"/>
      <c r="F5" s="19"/>
      <c r="G5" s="19"/>
      <c r="H5" s="19"/>
      <c r="I5" s="19"/>
    </row>
    <row r="6" spans="1:13" s="23" customFormat="1" x14ac:dyDescent="0.4">
      <c r="A6" s="20" t="s">
        <v>28</v>
      </c>
      <c r="B6" s="21" t="s">
        <v>29</v>
      </c>
      <c r="C6" s="21" t="s">
        <v>30</v>
      </c>
      <c r="D6" s="22" t="s">
        <v>31</v>
      </c>
    </row>
    <row r="7" spans="1:13" x14ac:dyDescent="0.4">
      <c r="A7" s="24" t="s">
        <v>21</v>
      </c>
      <c r="B7" s="25" t="s">
        <v>32</v>
      </c>
      <c r="C7" s="26" t="s">
        <v>33</v>
      </c>
      <c r="D7" s="15">
        <v>44000</v>
      </c>
    </row>
    <row r="8" spans="1:13" x14ac:dyDescent="0.4">
      <c r="A8" s="24" t="s">
        <v>34</v>
      </c>
      <c r="B8" s="25" t="s">
        <v>35</v>
      </c>
      <c r="C8" s="26" t="s">
        <v>33</v>
      </c>
      <c r="D8" s="15">
        <v>20000</v>
      </c>
    </row>
    <row r="9" spans="1:13" x14ac:dyDescent="0.4">
      <c r="A9" s="24" t="s">
        <v>25</v>
      </c>
      <c r="B9" s="25" t="s">
        <v>36</v>
      </c>
      <c r="C9" s="26" t="s">
        <v>37</v>
      </c>
      <c r="D9" s="15">
        <v>75000</v>
      </c>
    </row>
    <row r="10" spans="1:13" x14ac:dyDescent="0.4">
      <c r="A10" s="24" t="s">
        <v>25</v>
      </c>
      <c r="B10" s="25" t="s">
        <v>38</v>
      </c>
      <c r="C10" s="26" t="s">
        <v>37</v>
      </c>
      <c r="D10" s="15">
        <v>66000</v>
      </c>
    </row>
    <row r="11" spans="1:13" x14ac:dyDescent="0.4">
      <c r="A11" s="24" t="s">
        <v>34</v>
      </c>
      <c r="B11" s="25" t="s">
        <v>39</v>
      </c>
      <c r="C11" s="26" t="s">
        <v>37</v>
      </c>
      <c r="D11" s="15">
        <v>84000</v>
      </c>
    </row>
    <row r="12" spans="1:13" x14ac:dyDescent="0.4">
      <c r="A12" s="24" t="s">
        <v>22</v>
      </c>
      <c r="B12" s="25" t="s">
        <v>40</v>
      </c>
      <c r="C12" s="26" t="s">
        <v>33</v>
      </c>
      <c r="D12" s="15">
        <v>60000</v>
      </c>
    </row>
    <row r="13" spans="1:13" x14ac:dyDescent="0.4">
      <c r="A13" s="24" t="s">
        <v>41</v>
      </c>
      <c r="B13" s="25" t="s">
        <v>42</v>
      </c>
      <c r="C13" s="26" t="s">
        <v>33</v>
      </c>
      <c r="D13" s="15">
        <v>50000</v>
      </c>
    </row>
    <row r="14" spans="1:13" x14ac:dyDescent="0.4">
      <c r="A14" s="24" t="s">
        <v>26</v>
      </c>
      <c r="B14" s="25" t="s">
        <v>43</v>
      </c>
      <c r="C14" s="26" t="s">
        <v>33</v>
      </c>
      <c r="D14" s="15">
        <v>48000</v>
      </c>
    </row>
    <row r="15" spans="1:13" x14ac:dyDescent="0.4">
      <c r="A15" s="24" t="s">
        <v>27</v>
      </c>
      <c r="B15" s="25" t="s">
        <v>44</v>
      </c>
      <c r="C15" s="26" t="s">
        <v>37</v>
      </c>
      <c r="D15" s="15">
        <v>89000</v>
      </c>
    </row>
    <row r="16" spans="1:13" x14ac:dyDescent="0.4">
      <c r="A16" s="24" t="s">
        <v>45</v>
      </c>
      <c r="B16" s="25" t="s">
        <v>46</v>
      </c>
      <c r="C16" s="26" t="s">
        <v>33</v>
      </c>
      <c r="D16" s="15">
        <v>63000</v>
      </c>
    </row>
    <row r="17" spans="1:4" x14ac:dyDescent="0.4">
      <c r="A17" s="24" t="s">
        <v>27</v>
      </c>
      <c r="B17" s="25" t="s">
        <v>47</v>
      </c>
      <c r="C17" s="26" t="s">
        <v>37</v>
      </c>
      <c r="D17" s="15">
        <v>79000</v>
      </c>
    </row>
    <row r="18" spans="1:4" x14ac:dyDescent="0.4">
      <c r="A18" s="24" t="s">
        <v>23</v>
      </c>
      <c r="B18" s="25" t="s">
        <v>48</v>
      </c>
      <c r="C18" s="26" t="s">
        <v>33</v>
      </c>
      <c r="D18" s="15">
        <v>88000</v>
      </c>
    </row>
    <row r="19" spans="1:4" x14ac:dyDescent="0.4">
      <c r="A19" s="24" t="s">
        <v>23</v>
      </c>
      <c r="B19" s="25" t="s">
        <v>49</v>
      </c>
      <c r="C19" s="26" t="s">
        <v>33</v>
      </c>
      <c r="D19" s="15">
        <v>1000</v>
      </c>
    </row>
    <row r="20" spans="1:4" x14ac:dyDescent="0.4">
      <c r="A20" s="24" t="s">
        <v>22</v>
      </c>
      <c r="B20" s="25" t="s">
        <v>50</v>
      </c>
      <c r="C20" s="26" t="s">
        <v>33</v>
      </c>
      <c r="D20" s="15">
        <v>24000</v>
      </c>
    </row>
    <row r="21" spans="1:4" x14ac:dyDescent="0.4">
      <c r="A21" s="24" t="s">
        <v>21</v>
      </c>
      <c r="B21" s="25" t="s">
        <v>51</v>
      </c>
      <c r="C21" s="26" t="s">
        <v>37</v>
      </c>
      <c r="D21" s="15">
        <v>82000</v>
      </c>
    </row>
    <row r="22" spans="1:4" x14ac:dyDescent="0.4">
      <c r="A22" s="24" t="s">
        <v>52</v>
      </c>
      <c r="B22" s="25" t="s">
        <v>53</v>
      </c>
      <c r="C22" s="26" t="s">
        <v>33</v>
      </c>
      <c r="D22" s="15">
        <v>9000</v>
      </c>
    </row>
    <row r="23" spans="1:4" x14ac:dyDescent="0.4">
      <c r="A23" s="24" t="s">
        <v>45</v>
      </c>
      <c r="B23" s="25" t="s">
        <v>54</v>
      </c>
      <c r="C23" s="26" t="s">
        <v>37</v>
      </c>
      <c r="D23" s="15">
        <v>52000</v>
      </c>
    </row>
    <row r="24" spans="1:4" x14ac:dyDescent="0.4">
      <c r="A24" s="24" t="s">
        <v>55</v>
      </c>
      <c r="B24" s="25" t="s">
        <v>56</v>
      </c>
      <c r="C24" s="26" t="s">
        <v>37</v>
      </c>
      <c r="D24" s="15">
        <v>59000</v>
      </c>
    </row>
    <row r="25" spans="1:4" x14ac:dyDescent="0.4">
      <c r="A25" s="24" t="s">
        <v>22</v>
      </c>
      <c r="B25" s="25" t="s">
        <v>57</v>
      </c>
      <c r="C25" s="26" t="s">
        <v>37</v>
      </c>
      <c r="D25" s="15">
        <v>70000</v>
      </c>
    </row>
    <row r="26" spans="1:4" x14ac:dyDescent="0.4">
      <c r="A26" s="24" t="s">
        <v>21</v>
      </c>
      <c r="B26" s="25" t="s">
        <v>58</v>
      </c>
      <c r="C26" s="26" t="s">
        <v>33</v>
      </c>
      <c r="D26" s="15">
        <v>7000</v>
      </c>
    </row>
    <row r="27" spans="1:4" x14ac:dyDescent="0.4">
      <c r="A27" s="24" t="s">
        <v>25</v>
      </c>
      <c r="B27" s="25" t="s">
        <v>59</v>
      </c>
      <c r="C27" s="26" t="s">
        <v>33</v>
      </c>
      <c r="D27" s="15">
        <v>61000</v>
      </c>
    </row>
    <row r="28" spans="1:4" x14ac:dyDescent="0.4">
      <c r="A28" s="24" t="s">
        <v>45</v>
      </c>
      <c r="B28" s="25" t="s">
        <v>60</v>
      </c>
      <c r="C28" s="26" t="s">
        <v>37</v>
      </c>
      <c r="D28" s="15">
        <v>65000</v>
      </c>
    </row>
    <row r="29" spans="1:4" x14ac:dyDescent="0.4">
      <c r="A29" s="24" t="s">
        <v>21</v>
      </c>
      <c r="B29" s="25" t="s">
        <v>61</v>
      </c>
      <c r="C29" s="26" t="s">
        <v>37</v>
      </c>
      <c r="D29" s="15">
        <v>4000</v>
      </c>
    </row>
    <row r="30" spans="1:4" x14ac:dyDescent="0.4">
      <c r="A30" s="24" t="s">
        <v>22</v>
      </c>
      <c r="B30" s="25" t="s">
        <v>62</v>
      </c>
      <c r="C30" s="26" t="s">
        <v>33</v>
      </c>
      <c r="D30" s="15">
        <v>20000</v>
      </c>
    </row>
    <row r="31" spans="1:4" x14ac:dyDescent="0.4">
      <c r="A31" s="24" t="s">
        <v>21</v>
      </c>
      <c r="B31" s="25" t="s">
        <v>63</v>
      </c>
      <c r="C31" s="26" t="s">
        <v>33</v>
      </c>
      <c r="D31" s="15">
        <v>87000</v>
      </c>
    </row>
    <row r="32" spans="1:4" x14ac:dyDescent="0.4">
      <c r="A32" s="24" t="s">
        <v>26</v>
      </c>
      <c r="B32" s="25" t="s">
        <v>64</v>
      </c>
      <c r="C32" s="26" t="s">
        <v>33</v>
      </c>
      <c r="D32" s="15">
        <v>92000</v>
      </c>
    </row>
    <row r="33" spans="1:4" x14ac:dyDescent="0.4">
      <c r="A33" s="24" t="s">
        <v>55</v>
      </c>
      <c r="B33" s="25" t="s">
        <v>65</v>
      </c>
      <c r="C33" s="26" t="s">
        <v>33</v>
      </c>
      <c r="D33" s="15">
        <v>20000</v>
      </c>
    </row>
    <row r="34" spans="1:4" x14ac:dyDescent="0.4">
      <c r="A34" s="24" t="s">
        <v>41</v>
      </c>
      <c r="B34" s="25" t="s">
        <v>66</v>
      </c>
      <c r="C34" s="26" t="s">
        <v>37</v>
      </c>
      <c r="D34" s="15">
        <v>84000</v>
      </c>
    </row>
    <row r="35" spans="1:4" x14ac:dyDescent="0.4">
      <c r="A35" s="24" t="s">
        <v>22</v>
      </c>
      <c r="B35" s="25" t="s">
        <v>67</v>
      </c>
      <c r="C35" s="26" t="s">
        <v>33</v>
      </c>
      <c r="D35" s="15">
        <v>64000</v>
      </c>
    </row>
    <row r="36" spans="1:4" x14ac:dyDescent="0.4">
      <c r="A36" s="24" t="s">
        <v>34</v>
      </c>
      <c r="B36" s="25" t="s">
        <v>68</v>
      </c>
      <c r="C36" s="26" t="s">
        <v>37</v>
      </c>
      <c r="D36" s="15">
        <v>25000</v>
      </c>
    </row>
    <row r="37" spans="1:4" x14ac:dyDescent="0.4">
      <c r="A37" s="24" t="s">
        <v>52</v>
      </c>
      <c r="B37" s="25" t="s">
        <v>69</v>
      </c>
      <c r="C37" s="26" t="s">
        <v>33</v>
      </c>
      <c r="D37" s="15">
        <v>27000</v>
      </c>
    </row>
    <row r="38" spans="1:4" x14ac:dyDescent="0.4">
      <c r="A38" s="24" t="s">
        <v>52</v>
      </c>
      <c r="B38" s="25" t="s">
        <v>70</v>
      </c>
      <c r="C38" s="26" t="s">
        <v>33</v>
      </c>
      <c r="D38" s="15">
        <v>1000</v>
      </c>
    </row>
    <row r="39" spans="1:4" x14ac:dyDescent="0.4">
      <c r="A39" s="24" t="s">
        <v>27</v>
      </c>
      <c r="B39" s="25" t="s">
        <v>71</v>
      </c>
      <c r="C39" s="26" t="s">
        <v>37</v>
      </c>
      <c r="D39" s="15">
        <v>38000</v>
      </c>
    </row>
    <row r="40" spans="1:4" x14ac:dyDescent="0.4">
      <c r="A40" s="24" t="s">
        <v>52</v>
      </c>
      <c r="B40" s="25" t="s">
        <v>72</v>
      </c>
      <c r="C40" s="26" t="s">
        <v>37</v>
      </c>
      <c r="D40" s="15">
        <v>86000</v>
      </c>
    </row>
    <row r="41" spans="1:4" x14ac:dyDescent="0.4">
      <c r="A41" s="24" t="s">
        <v>41</v>
      </c>
      <c r="B41" s="25" t="s">
        <v>73</v>
      </c>
      <c r="C41" s="26" t="s">
        <v>37</v>
      </c>
      <c r="D41" s="15">
        <v>24000</v>
      </c>
    </row>
    <row r="42" spans="1:4" x14ac:dyDescent="0.4">
      <c r="A42" s="24" t="s">
        <v>34</v>
      </c>
      <c r="B42" s="25" t="s">
        <v>74</v>
      </c>
      <c r="C42" s="26" t="s">
        <v>33</v>
      </c>
      <c r="D42" s="15">
        <v>74000</v>
      </c>
    </row>
    <row r="43" spans="1:4" x14ac:dyDescent="0.4">
      <c r="A43" s="24" t="s">
        <v>34</v>
      </c>
      <c r="B43" s="25" t="s">
        <v>75</v>
      </c>
      <c r="C43" s="26" t="s">
        <v>33</v>
      </c>
      <c r="D43" s="15">
        <v>9000</v>
      </c>
    </row>
    <row r="44" spans="1:4" x14ac:dyDescent="0.4">
      <c r="A44" s="24" t="s">
        <v>34</v>
      </c>
      <c r="B44" s="25" t="s">
        <v>76</v>
      </c>
      <c r="C44" s="26" t="s">
        <v>33</v>
      </c>
      <c r="D44" s="15">
        <v>60000</v>
      </c>
    </row>
    <row r="45" spans="1:4" x14ac:dyDescent="0.4">
      <c r="A45" s="24" t="s">
        <v>45</v>
      </c>
      <c r="B45" s="25" t="s">
        <v>77</v>
      </c>
      <c r="C45" s="26" t="s">
        <v>33</v>
      </c>
      <c r="D45" s="15">
        <v>41000</v>
      </c>
    </row>
    <row r="46" spans="1:4" x14ac:dyDescent="0.4">
      <c r="A46" s="24" t="s">
        <v>34</v>
      </c>
      <c r="B46" s="25" t="s">
        <v>78</v>
      </c>
      <c r="C46" s="26" t="s">
        <v>37</v>
      </c>
      <c r="D46" s="15">
        <v>13000</v>
      </c>
    </row>
    <row r="47" spans="1:4" x14ac:dyDescent="0.4">
      <c r="A47" s="24" t="s">
        <v>34</v>
      </c>
      <c r="B47" s="25" t="s">
        <v>79</v>
      </c>
      <c r="C47" s="26" t="s">
        <v>33</v>
      </c>
      <c r="D47" s="15">
        <v>81000</v>
      </c>
    </row>
    <row r="48" spans="1:4" x14ac:dyDescent="0.4">
      <c r="A48" s="24" t="s">
        <v>45</v>
      </c>
      <c r="B48" s="25" t="s">
        <v>80</v>
      </c>
      <c r="C48" s="26" t="s">
        <v>33</v>
      </c>
      <c r="D48" s="15">
        <v>80000</v>
      </c>
    </row>
    <row r="49" spans="1:4" x14ac:dyDescent="0.4">
      <c r="A49" s="24" t="s">
        <v>25</v>
      </c>
      <c r="B49" s="25" t="s">
        <v>81</v>
      </c>
      <c r="C49" s="26" t="s">
        <v>33</v>
      </c>
      <c r="D49" s="15">
        <v>27000</v>
      </c>
    </row>
    <row r="50" spans="1:4" x14ac:dyDescent="0.4">
      <c r="A50" s="24" t="s">
        <v>23</v>
      </c>
      <c r="B50" s="25" t="s">
        <v>82</v>
      </c>
      <c r="C50" s="26" t="s">
        <v>33</v>
      </c>
      <c r="D50" s="15">
        <v>53000</v>
      </c>
    </row>
    <row r="51" spans="1:4" x14ac:dyDescent="0.4">
      <c r="A51" s="24" t="s">
        <v>34</v>
      </c>
      <c r="B51" s="25" t="s">
        <v>83</v>
      </c>
      <c r="C51" s="26" t="s">
        <v>33</v>
      </c>
      <c r="D51" s="15">
        <v>25000</v>
      </c>
    </row>
    <row r="52" spans="1:4" x14ac:dyDescent="0.4">
      <c r="A52" s="24" t="s">
        <v>41</v>
      </c>
      <c r="B52" s="25" t="s">
        <v>84</v>
      </c>
      <c r="C52" s="26" t="s">
        <v>37</v>
      </c>
      <c r="D52" s="15">
        <v>31000</v>
      </c>
    </row>
    <row r="53" spans="1:4" x14ac:dyDescent="0.4">
      <c r="A53" s="24" t="s">
        <v>41</v>
      </c>
      <c r="B53" s="25" t="s">
        <v>85</v>
      </c>
      <c r="C53" s="26" t="s">
        <v>33</v>
      </c>
      <c r="D53" s="15">
        <v>30000</v>
      </c>
    </row>
  </sheetData>
  <autoFilter ref="A6:D53" xr:uid="{0DC426CA-E0B7-4FDC-90DC-4F7074512573}"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VLOOKUP</vt:lpstr>
      <vt:lpstr>SUMIFS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2021-10-14T03:44:31Z</dcterms:created>
  <dcterms:modified xsi:type="dcterms:W3CDTF">2022-11-08T08:23:42Z</dcterms:modified>
</cp:coreProperties>
</file>