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216" documentId="8_{0A3C74EC-825C-4B10-82C2-700651693E44}" xr6:coauthVersionLast="47" xr6:coauthVersionMax="47" xr10:uidLastSave="{EAEDB7C8-D8B4-40BE-822F-D262E8061CCF}"/>
  <bookViews>
    <workbookView xWindow="-28920" yWindow="-120" windowWidth="29040" windowHeight="15720" xr2:uid="{E6A2FEF7-A091-41BE-B3FA-0BD8B3A7DF91}"/>
  </bookViews>
  <sheets>
    <sheet name="目次" sheetId="1" r:id="rId1"/>
    <sheet name="SUM" sheetId="2" r:id="rId2"/>
    <sheet name="SUMIF" sheetId="3" r:id="rId3"/>
    <sheet name="SUMIF.2" sheetId="4" r:id="rId4"/>
    <sheet name="SUMIFS" sheetId="5" r:id="rId5"/>
    <sheet name="COUNT系" sheetId="6" r:id="rId6"/>
    <sheet name="COUNTIF" sheetId="15" r:id="rId7"/>
    <sheet name="COUNTIFS" sheetId="16" r:id="rId8"/>
    <sheet name="AVERAGE" sheetId="7" r:id="rId9"/>
    <sheet name="IF" sheetId="8" r:id="rId10"/>
    <sheet name="IF.2" sheetId="9" r:id="rId11"/>
    <sheet name="IF_おさらい" sheetId="17" r:id="rId12"/>
    <sheet name="IFS" sheetId="18" r:id="rId13"/>
    <sheet name="IFERROR.1" sheetId="10" r:id="rId14"/>
    <sheet name="IFERROR.2" sheetId="11" r:id="rId15"/>
    <sheet name="VLOOKUP" sheetId="12" r:id="rId16"/>
    <sheet name="TEXT" sheetId="14" r:id="rId17"/>
  </sheets>
  <definedNames>
    <definedName name="_xlnm._FilterDatabase" localSheetId="7" hidden="1">COUNTIFS!$A$10:$C$59</definedName>
    <definedName name="_xlnm._FilterDatabase" localSheetId="5" hidden="1">COUNT系!$B$1:$C$11</definedName>
    <definedName name="_xlnm._FilterDatabase" localSheetId="2" hidden="1">SUMIF!$A$6:$C$17</definedName>
    <definedName name="_xlnm._FilterDatabase" localSheetId="3" hidden="1">SUMIF.2!$A$10:$C$59</definedName>
    <definedName name="_xlnm._FilterDatabase" localSheetId="4" hidden="1">SUMIFS!$A$9:$C$58</definedName>
    <definedName name="_xlnm._FilterDatabase" localSheetId="15" hidden="1">VLOOKUP!$A$2:$D$40</definedName>
    <definedName name="販売額">SUMIFS!$C$10:$C$58</definedName>
    <definedName name="販売月">SUMIFS!$A$10:$A$58</definedName>
    <definedName name="名前">SUMIFS!$B$10:$B$58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1" l="1"/>
  <c r="F8" i="11" s="1"/>
  <c r="E7" i="11"/>
  <c r="F7" i="11" s="1"/>
  <c r="E6" i="11"/>
  <c r="F6" i="11" s="1"/>
  <c r="E5" i="11"/>
  <c r="F5" i="11" s="1"/>
  <c r="E4" i="11"/>
  <c r="F4" i="11" s="1"/>
  <c r="E3" i="11"/>
  <c r="F3" i="11" s="1"/>
  <c r="E2" i="11"/>
  <c r="F2" i="11" s="1"/>
  <c r="C4" i="10"/>
  <c r="C3" i="10"/>
  <c r="C2" i="10"/>
  <c r="C8" i="5"/>
  <c r="C9" i="4"/>
  <c r="C5" i="3"/>
</calcChain>
</file>

<file path=xl/sharedStrings.xml><?xml version="1.0" encoding="utf-8"?>
<sst xmlns="http://schemas.openxmlformats.org/spreadsheetml/2006/main" count="676" uniqueCount="175">
  <si>
    <t>SUM</t>
    <phoneticPr fontId="2"/>
  </si>
  <si>
    <t>SUMIF</t>
    <phoneticPr fontId="2"/>
  </si>
  <si>
    <t>SUMIFS</t>
    <phoneticPr fontId="2"/>
  </si>
  <si>
    <t>COUNT</t>
    <phoneticPr fontId="2"/>
  </si>
  <si>
    <t>COUNTA</t>
    <phoneticPr fontId="2"/>
  </si>
  <si>
    <t>COUNTBLANK</t>
    <phoneticPr fontId="2"/>
  </si>
  <si>
    <t>COUNTIF</t>
    <phoneticPr fontId="2"/>
  </si>
  <si>
    <t>COUNTIFS</t>
    <phoneticPr fontId="2"/>
  </si>
  <si>
    <t>AVERAGE</t>
    <phoneticPr fontId="2"/>
  </si>
  <si>
    <t>IF</t>
    <phoneticPr fontId="2"/>
  </si>
  <si>
    <t>IFS</t>
    <phoneticPr fontId="2"/>
  </si>
  <si>
    <t>IFERROR</t>
    <phoneticPr fontId="2"/>
  </si>
  <si>
    <t>VLOOKUP</t>
    <phoneticPr fontId="2"/>
  </si>
  <si>
    <t>TEXT</t>
    <phoneticPr fontId="2"/>
  </si>
  <si>
    <t>原稿料</t>
    <rPh sb="0" eb="3">
      <t>ゲンコウリョウ</t>
    </rPh>
    <phoneticPr fontId="5"/>
  </si>
  <si>
    <t>源泉所得税</t>
    <rPh sb="0" eb="2">
      <t>ゲンセン</t>
    </rPh>
    <rPh sb="2" eb="5">
      <t>ショトクゼイ</t>
    </rPh>
    <phoneticPr fontId="5"/>
  </si>
  <si>
    <t>消費税</t>
    <rPh sb="0" eb="3">
      <t>ショウヒゼイ</t>
    </rPh>
    <phoneticPr fontId="5"/>
  </si>
  <si>
    <t>合計</t>
    <rPh sb="0" eb="2">
      <t>ゴウケイ</t>
    </rPh>
    <phoneticPr fontId="5"/>
  </si>
  <si>
    <t>男性の合計</t>
    <rPh sb="0" eb="2">
      <t>ダンセイ</t>
    </rPh>
    <rPh sb="3" eb="5">
      <t>ゴウケイ</t>
    </rPh>
    <phoneticPr fontId="5"/>
  </si>
  <si>
    <t>女性の合計</t>
    <rPh sb="0" eb="2">
      <t>ジョセイ</t>
    </rPh>
    <rPh sb="3" eb="5">
      <t>ゴウケイ</t>
    </rPh>
    <phoneticPr fontId="5"/>
  </si>
  <si>
    <t>氏名</t>
    <rPh sb="0" eb="2">
      <t>シメイ</t>
    </rPh>
    <phoneticPr fontId="5"/>
  </si>
  <si>
    <t>性別</t>
    <rPh sb="0" eb="2">
      <t>セイベツ</t>
    </rPh>
    <phoneticPr fontId="5"/>
  </si>
  <si>
    <t>利用金額</t>
    <rPh sb="0" eb="2">
      <t>リヨウ</t>
    </rPh>
    <rPh sb="2" eb="4">
      <t>キンガク</t>
    </rPh>
    <phoneticPr fontId="5"/>
  </si>
  <si>
    <t>北海　太郎</t>
    <rPh sb="0" eb="2">
      <t>ホッカイ</t>
    </rPh>
    <rPh sb="3" eb="5">
      <t>タロウ</t>
    </rPh>
    <phoneticPr fontId="1"/>
  </si>
  <si>
    <t>男</t>
    <rPh sb="0" eb="1">
      <t>オトコ</t>
    </rPh>
    <phoneticPr fontId="5"/>
  </si>
  <si>
    <t>青森　道子</t>
    <rPh sb="0" eb="2">
      <t>アオモリ</t>
    </rPh>
    <rPh sb="3" eb="5">
      <t>ミチコ</t>
    </rPh>
    <phoneticPr fontId="1"/>
  </si>
  <si>
    <t>女</t>
    <rPh sb="0" eb="1">
      <t>オンナ</t>
    </rPh>
    <phoneticPr fontId="5"/>
  </si>
  <si>
    <t>岩手　次郎</t>
    <rPh sb="0" eb="2">
      <t>イワテ</t>
    </rPh>
    <rPh sb="3" eb="5">
      <t>ジロウ</t>
    </rPh>
    <phoneticPr fontId="1"/>
  </si>
  <si>
    <t>宮城　香</t>
    <rPh sb="0" eb="2">
      <t>ミヤギ</t>
    </rPh>
    <rPh sb="3" eb="4">
      <t>カオ</t>
    </rPh>
    <phoneticPr fontId="1"/>
  </si>
  <si>
    <t>秋田　小町</t>
    <rPh sb="0" eb="2">
      <t>アキタ</t>
    </rPh>
    <rPh sb="3" eb="5">
      <t>コマチ</t>
    </rPh>
    <phoneticPr fontId="1"/>
  </si>
  <si>
    <t>山形　三郎</t>
    <rPh sb="0" eb="2">
      <t>ヤマガタ</t>
    </rPh>
    <rPh sb="3" eb="5">
      <t>サブロウ</t>
    </rPh>
    <phoneticPr fontId="1"/>
  </si>
  <si>
    <t>福島　洋子</t>
    <rPh sb="0" eb="2">
      <t>フクシマ</t>
    </rPh>
    <rPh sb="3" eb="5">
      <t>ヨウコ</t>
    </rPh>
    <phoneticPr fontId="1"/>
  </si>
  <si>
    <t>茨木　信二</t>
    <rPh sb="0" eb="2">
      <t>イバラギ</t>
    </rPh>
    <rPh sb="3" eb="5">
      <t>シンジ</t>
    </rPh>
    <phoneticPr fontId="1"/>
  </si>
  <si>
    <t>栃木　卓三</t>
    <rPh sb="0" eb="2">
      <t>トチギ</t>
    </rPh>
    <rPh sb="3" eb="5">
      <t>タクゾウ</t>
    </rPh>
    <phoneticPr fontId="1"/>
  </si>
  <si>
    <t>群馬　敏子</t>
    <rPh sb="0" eb="2">
      <t>グンマ</t>
    </rPh>
    <rPh sb="3" eb="5">
      <t>トシコ</t>
    </rPh>
    <phoneticPr fontId="1"/>
  </si>
  <si>
    <t>埼玉　珠子</t>
    <rPh sb="0" eb="2">
      <t>サイタマ</t>
    </rPh>
    <rPh sb="3" eb="5">
      <t>タマコ</t>
    </rPh>
    <phoneticPr fontId="1"/>
  </si>
  <si>
    <t>商品番号</t>
    <rPh sb="0" eb="2">
      <t>ショウヒン</t>
    </rPh>
    <rPh sb="2" eb="4">
      <t>バンゴウ</t>
    </rPh>
    <phoneticPr fontId="5"/>
  </si>
  <si>
    <t>商品名</t>
    <rPh sb="0" eb="3">
      <t>ショウヒンメイ</t>
    </rPh>
    <phoneticPr fontId="5"/>
  </si>
  <si>
    <t>食パン1斤</t>
    <rPh sb="0" eb="1">
      <t>ショク</t>
    </rPh>
    <rPh sb="4" eb="5">
      <t>キン</t>
    </rPh>
    <phoneticPr fontId="5"/>
  </si>
  <si>
    <t>食パン4枚切</t>
    <rPh sb="0" eb="1">
      <t>ショク</t>
    </rPh>
    <rPh sb="4" eb="6">
      <t>マイキリ</t>
    </rPh>
    <phoneticPr fontId="5"/>
  </si>
  <si>
    <t>食パン5枚切</t>
    <rPh sb="0" eb="1">
      <t>ショク</t>
    </rPh>
    <rPh sb="4" eb="6">
      <t>マイギリ</t>
    </rPh>
    <phoneticPr fontId="5"/>
  </si>
  <si>
    <t>食パン6枚切</t>
    <rPh sb="0" eb="1">
      <t>ショク</t>
    </rPh>
    <rPh sb="4" eb="6">
      <t>マイキリ</t>
    </rPh>
    <phoneticPr fontId="5"/>
  </si>
  <si>
    <t>フランスパン1本</t>
    <rPh sb="7" eb="8">
      <t>ホン</t>
    </rPh>
    <phoneticPr fontId="5"/>
  </si>
  <si>
    <t>フランスパンハーフ</t>
    <phoneticPr fontId="5"/>
  </si>
  <si>
    <t>販売月</t>
    <rPh sb="0" eb="2">
      <t>ハンバイ</t>
    </rPh>
    <rPh sb="2" eb="3">
      <t>ツキ</t>
    </rPh>
    <phoneticPr fontId="8"/>
  </si>
  <si>
    <t>名前</t>
    <rPh sb="0" eb="2">
      <t>ナマエ</t>
    </rPh>
    <phoneticPr fontId="8"/>
  </si>
  <si>
    <t>販売額</t>
    <rPh sb="0" eb="2">
      <t>ハンバイ</t>
    </rPh>
    <rPh sb="2" eb="3">
      <t>ガク</t>
    </rPh>
    <phoneticPr fontId="8"/>
  </si>
  <si>
    <t>6月</t>
  </si>
  <si>
    <t>1月</t>
  </si>
  <si>
    <t>食パン5枚切</t>
    <rPh sb="0" eb="1">
      <t>ショク</t>
    </rPh>
    <rPh sb="4" eb="6">
      <t>マイギ</t>
    </rPh>
    <phoneticPr fontId="5"/>
  </si>
  <si>
    <t>10月</t>
  </si>
  <si>
    <t>食パン4枚切</t>
    <rPh sb="0" eb="1">
      <t>ショク</t>
    </rPh>
    <rPh sb="4" eb="6">
      <t>マイギ</t>
    </rPh>
    <phoneticPr fontId="5"/>
  </si>
  <si>
    <t>食パン6枚切</t>
    <rPh sb="0" eb="1">
      <t>ショク</t>
    </rPh>
    <rPh sb="4" eb="6">
      <t>マイギ</t>
    </rPh>
    <phoneticPr fontId="5"/>
  </si>
  <si>
    <t>7月</t>
  </si>
  <si>
    <t>3月</t>
  </si>
  <si>
    <t>11月</t>
  </si>
  <si>
    <t>12月</t>
  </si>
  <si>
    <t>2月</t>
  </si>
  <si>
    <t>8月</t>
  </si>
  <si>
    <t>4月</t>
  </si>
  <si>
    <t>5月</t>
  </si>
  <si>
    <t>2月</t>
    <rPh sb="1" eb="2">
      <t>ガツ</t>
    </rPh>
    <phoneticPr fontId="5"/>
  </si>
  <si>
    <t>4月</t>
    <rPh sb="1" eb="2">
      <t>ガツ</t>
    </rPh>
    <phoneticPr fontId="5"/>
  </si>
  <si>
    <t>1月</t>
    <rPh sb="1" eb="2">
      <t>ガツ</t>
    </rPh>
    <phoneticPr fontId="8"/>
  </si>
  <si>
    <t>2月</t>
    <rPh sb="1" eb="2">
      <t>ガツ</t>
    </rPh>
    <phoneticPr fontId="8"/>
  </si>
  <si>
    <t>3月</t>
    <rPh sb="1" eb="2">
      <t>ガツ</t>
    </rPh>
    <phoneticPr fontId="8"/>
  </si>
  <si>
    <t>4月</t>
    <rPh sb="1" eb="2">
      <t>ガツ</t>
    </rPh>
    <phoneticPr fontId="8"/>
  </si>
  <si>
    <t>5月</t>
    <rPh sb="1" eb="2">
      <t>ガツ</t>
    </rPh>
    <phoneticPr fontId="8"/>
  </si>
  <si>
    <t>9月</t>
  </si>
  <si>
    <t>NO</t>
    <phoneticPr fontId="8"/>
  </si>
  <si>
    <t>日付</t>
    <rPh sb="0" eb="2">
      <t>ヒヅケ</t>
    </rPh>
    <phoneticPr fontId="8"/>
  </si>
  <si>
    <t>COUNT</t>
    <phoneticPr fontId="8"/>
  </si>
  <si>
    <t>トマト</t>
    <phoneticPr fontId="8"/>
  </si>
  <si>
    <t>COUNTA</t>
    <phoneticPr fontId="8"/>
  </si>
  <si>
    <t>にんじん</t>
    <phoneticPr fontId="8"/>
  </si>
  <si>
    <t>COUNTBLANK</t>
    <phoneticPr fontId="8"/>
  </si>
  <si>
    <t>レタス</t>
    <phoneticPr fontId="8"/>
  </si>
  <si>
    <t>ごぼう</t>
    <phoneticPr fontId="8"/>
  </si>
  <si>
    <t>きゅうり</t>
    <phoneticPr fontId="8"/>
  </si>
  <si>
    <t>レモン</t>
    <phoneticPr fontId="8"/>
  </si>
  <si>
    <t>なす</t>
    <phoneticPr fontId="8"/>
  </si>
  <si>
    <t>キャベツ</t>
    <phoneticPr fontId="8"/>
  </si>
  <si>
    <t>とうもろこし</t>
    <phoneticPr fontId="8"/>
  </si>
  <si>
    <t>白菜</t>
    <rPh sb="0" eb="2">
      <t>ハクサイ</t>
    </rPh>
    <phoneticPr fontId="8"/>
  </si>
  <si>
    <t>教科</t>
    <rPh sb="0" eb="2">
      <t>キョウカ</t>
    </rPh>
    <phoneticPr fontId="5"/>
  </si>
  <si>
    <t>点数</t>
    <rPh sb="0" eb="2">
      <t>テンスウ</t>
    </rPh>
    <phoneticPr fontId="5"/>
  </si>
  <si>
    <t>国語</t>
    <rPh sb="0" eb="2">
      <t>コクゴ</t>
    </rPh>
    <phoneticPr fontId="5"/>
  </si>
  <si>
    <t>算数</t>
    <rPh sb="0" eb="2">
      <t>サンスウ</t>
    </rPh>
    <phoneticPr fontId="5"/>
  </si>
  <si>
    <t>理科</t>
    <rPh sb="0" eb="2">
      <t>リカ</t>
    </rPh>
    <phoneticPr fontId="5"/>
  </si>
  <si>
    <t>社会</t>
    <rPh sb="0" eb="2">
      <t>シャカイ</t>
    </rPh>
    <phoneticPr fontId="5"/>
  </si>
  <si>
    <t>平均</t>
    <rPh sb="0" eb="2">
      <t>ヘイキン</t>
    </rPh>
    <phoneticPr fontId="5"/>
  </si>
  <si>
    <t>合否</t>
    <rPh sb="0" eb="2">
      <t>ゴウヒ</t>
    </rPh>
    <phoneticPr fontId="5"/>
  </si>
  <si>
    <t>合格基準</t>
    <rPh sb="0" eb="2">
      <t>ゴウカク</t>
    </rPh>
    <rPh sb="2" eb="4">
      <t>キジュン</t>
    </rPh>
    <phoneticPr fontId="5"/>
  </si>
  <si>
    <t>記号</t>
    <rPh sb="0" eb="2">
      <t>キゴウ</t>
    </rPh>
    <phoneticPr fontId="5"/>
  </si>
  <si>
    <t>70点以上</t>
    <rPh sb="2" eb="3">
      <t>テン</t>
    </rPh>
    <rPh sb="3" eb="5">
      <t>イジョウ</t>
    </rPh>
    <phoneticPr fontId="5"/>
  </si>
  <si>
    <t>合格</t>
    <rPh sb="0" eb="2">
      <t>ゴウカク</t>
    </rPh>
    <phoneticPr fontId="5"/>
  </si>
  <si>
    <t>～より大きい(～を含まない)</t>
    <rPh sb="3" eb="4">
      <t>オオ</t>
    </rPh>
    <rPh sb="9" eb="10">
      <t>フク</t>
    </rPh>
    <phoneticPr fontId="5"/>
  </si>
  <si>
    <t>&gt;</t>
    <phoneticPr fontId="5"/>
  </si>
  <si>
    <t>69点以下</t>
    <rPh sb="2" eb="3">
      <t>テン</t>
    </rPh>
    <rPh sb="3" eb="5">
      <t>イカ</t>
    </rPh>
    <phoneticPr fontId="5"/>
  </si>
  <si>
    <t>不合格</t>
    <rPh sb="0" eb="3">
      <t>フゴウカク</t>
    </rPh>
    <phoneticPr fontId="5"/>
  </si>
  <si>
    <t xml:space="preserve">～以上(～を含む) </t>
    <rPh sb="1" eb="3">
      <t>イジョウ</t>
    </rPh>
    <rPh sb="6" eb="7">
      <t>フク</t>
    </rPh>
    <phoneticPr fontId="5"/>
  </si>
  <si>
    <t>&gt;=</t>
    <phoneticPr fontId="5"/>
  </si>
  <si>
    <t>～以下(～を含む)</t>
    <rPh sb="1" eb="3">
      <t>イカ</t>
    </rPh>
    <rPh sb="6" eb="7">
      <t>フク</t>
    </rPh>
    <phoneticPr fontId="5"/>
  </si>
  <si>
    <t>&lt;=</t>
    <phoneticPr fontId="5"/>
  </si>
  <si>
    <t>合格点数</t>
    <rPh sb="0" eb="2">
      <t>ゴウカク</t>
    </rPh>
    <rPh sb="2" eb="4">
      <t>テンスウ</t>
    </rPh>
    <rPh sb="3" eb="4">
      <t>キテン</t>
    </rPh>
    <phoneticPr fontId="5"/>
  </si>
  <si>
    <t>～より小さい(～を含まない)</t>
    <rPh sb="3" eb="4">
      <t>チイ</t>
    </rPh>
    <rPh sb="9" eb="10">
      <t>フク</t>
    </rPh>
    <phoneticPr fontId="5"/>
  </si>
  <si>
    <t>&lt;</t>
    <phoneticPr fontId="5"/>
  </si>
  <si>
    <t>等しい</t>
    <rPh sb="0" eb="1">
      <t>ヒト</t>
    </rPh>
    <phoneticPr fontId="5"/>
  </si>
  <si>
    <t>=</t>
    <phoneticPr fontId="5"/>
  </si>
  <si>
    <t>グループ</t>
    <phoneticPr fontId="5"/>
  </si>
  <si>
    <t>A</t>
    <phoneticPr fontId="5"/>
  </si>
  <si>
    <t>B</t>
    <phoneticPr fontId="5"/>
  </si>
  <si>
    <t>個数</t>
    <rPh sb="0" eb="2">
      <t>コスウ</t>
    </rPh>
    <phoneticPr fontId="5"/>
  </si>
  <si>
    <t>単価</t>
    <rPh sb="0" eb="2">
      <t>タンカ</t>
    </rPh>
    <phoneticPr fontId="5"/>
  </si>
  <si>
    <t>取引日</t>
    <rPh sb="0" eb="3">
      <t>トリヒキヒ</t>
    </rPh>
    <phoneticPr fontId="5"/>
  </si>
  <si>
    <t>商品名</t>
    <rPh sb="0" eb="2">
      <t>ショウヒン</t>
    </rPh>
    <rPh sb="2" eb="3">
      <t>メイ</t>
    </rPh>
    <phoneticPr fontId="5"/>
  </si>
  <si>
    <t>数量</t>
    <rPh sb="0" eb="2">
      <t>スウリョウ</t>
    </rPh>
    <phoneticPr fontId="5"/>
  </si>
  <si>
    <t>合計取引額</t>
    <rPh sb="0" eb="2">
      <t>ゴウケイ</t>
    </rPh>
    <rPh sb="2" eb="5">
      <t>トリヒキガク</t>
    </rPh>
    <phoneticPr fontId="5"/>
  </si>
  <si>
    <t>りんご</t>
    <phoneticPr fontId="5"/>
  </si>
  <si>
    <t>牛乳</t>
    <rPh sb="0" eb="2">
      <t>ギュウニュウ</t>
    </rPh>
    <phoneticPr fontId="5"/>
  </si>
  <si>
    <t>ビール</t>
    <phoneticPr fontId="5"/>
  </si>
  <si>
    <t>お米</t>
    <rPh sb="1" eb="2">
      <t>コメ</t>
    </rPh>
    <phoneticPr fontId="5"/>
  </si>
  <si>
    <t>アイス</t>
    <phoneticPr fontId="5"/>
  </si>
  <si>
    <t>みかん</t>
    <phoneticPr fontId="5"/>
  </si>
  <si>
    <t>ワイン</t>
    <phoneticPr fontId="5"/>
  </si>
  <si>
    <t>発注書</t>
    <rPh sb="0" eb="2">
      <t>ハッチュウ</t>
    </rPh>
    <rPh sb="2" eb="3">
      <t>ショ</t>
    </rPh>
    <phoneticPr fontId="5"/>
  </si>
  <si>
    <t>マウスA</t>
    <phoneticPr fontId="5"/>
  </si>
  <si>
    <t>M001</t>
    <phoneticPr fontId="5"/>
  </si>
  <si>
    <t>マウスB</t>
    <phoneticPr fontId="5"/>
  </si>
  <si>
    <t>M002</t>
    <phoneticPr fontId="5"/>
  </si>
  <si>
    <t>スピーカーT</t>
    <phoneticPr fontId="5"/>
  </si>
  <si>
    <t>キーボードM</t>
    <phoneticPr fontId="5"/>
  </si>
  <si>
    <t>K001</t>
    <phoneticPr fontId="5"/>
  </si>
  <si>
    <t>キーボードW</t>
    <phoneticPr fontId="5"/>
  </si>
  <si>
    <t>K002</t>
    <phoneticPr fontId="5"/>
  </si>
  <si>
    <t>テンキーE</t>
    <phoneticPr fontId="5"/>
  </si>
  <si>
    <t>T001</t>
    <phoneticPr fontId="5"/>
  </si>
  <si>
    <t>S001</t>
    <phoneticPr fontId="5"/>
  </si>
  <si>
    <t>日付</t>
    <rPh sb="0" eb="2">
      <t>ヒヅケ</t>
    </rPh>
    <phoneticPr fontId="5"/>
  </si>
  <si>
    <t>曜日</t>
    <rPh sb="0" eb="2">
      <t>ヨウビ</t>
    </rPh>
    <phoneticPr fontId="5"/>
  </si>
  <si>
    <t>利用回数</t>
    <rPh sb="0" eb="2">
      <t>リヨウ</t>
    </rPh>
    <rPh sb="2" eb="4">
      <t>カイスウ</t>
    </rPh>
    <phoneticPr fontId="5"/>
  </si>
  <si>
    <t>支払方法</t>
    <rPh sb="0" eb="2">
      <t>シハラ</t>
    </rPh>
    <rPh sb="2" eb="4">
      <t>ホウホウ</t>
    </rPh>
    <phoneticPr fontId="5"/>
  </si>
  <si>
    <t>利用回数3回未満</t>
    <rPh sb="0" eb="2">
      <t>リヨウ</t>
    </rPh>
    <rPh sb="2" eb="4">
      <t>カイスウ</t>
    </rPh>
    <rPh sb="5" eb="6">
      <t>カイ</t>
    </rPh>
    <rPh sb="6" eb="8">
      <t>ミマン</t>
    </rPh>
    <phoneticPr fontId="5"/>
  </si>
  <si>
    <t>現金一括</t>
    <rPh sb="0" eb="2">
      <t>ゲンキン</t>
    </rPh>
    <rPh sb="2" eb="4">
      <t>イッカツ</t>
    </rPh>
    <phoneticPr fontId="5"/>
  </si>
  <si>
    <t>クレカ一括</t>
    <rPh sb="3" eb="5">
      <t>イッカツ</t>
    </rPh>
    <phoneticPr fontId="5"/>
  </si>
  <si>
    <t>利用回数5回以上</t>
    <rPh sb="0" eb="2">
      <t>リヨウ</t>
    </rPh>
    <rPh sb="2" eb="4">
      <t>カイスウ</t>
    </rPh>
    <rPh sb="5" eb="6">
      <t>カイ</t>
    </rPh>
    <rPh sb="6" eb="8">
      <t>イジョウ</t>
    </rPh>
    <phoneticPr fontId="5"/>
  </si>
  <si>
    <t>クレカ5分割</t>
    <rPh sb="4" eb="6">
      <t>ブンカツ</t>
    </rPh>
    <phoneticPr fontId="5"/>
  </si>
  <si>
    <t>利用回数0回</t>
    <rPh sb="0" eb="2">
      <t>リヨウ</t>
    </rPh>
    <rPh sb="2" eb="4">
      <t>カイスウ</t>
    </rPh>
    <rPh sb="5" eb="6">
      <t>カイ</t>
    </rPh>
    <phoneticPr fontId="5"/>
  </si>
  <si>
    <t>クレカ3分割</t>
    <rPh sb="4" eb="6">
      <t>ブンカツ</t>
    </rPh>
    <phoneticPr fontId="5"/>
  </si>
  <si>
    <t>利用回数0回以外</t>
    <rPh sb="0" eb="2">
      <t>リヨウ</t>
    </rPh>
    <rPh sb="2" eb="4">
      <t>カイスウ</t>
    </rPh>
    <rPh sb="5" eb="6">
      <t>カイ</t>
    </rPh>
    <rPh sb="6" eb="8">
      <t>イガイ</t>
    </rPh>
    <phoneticPr fontId="5"/>
  </si>
  <si>
    <t>～以外(～に等しくない)</t>
    <rPh sb="1" eb="3">
      <t>イガイ</t>
    </rPh>
    <rPh sb="6" eb="7">
      <t>ヒト</t>
    </rPh>
    <phoneticPr fontId="5"/>
  </si>
  <si>
    <t>&lt;&gt;</t>
    <phoneticPr fontId="5"/>
  </si>
  <si>
    <t>任意の文字列(ワイルドカード)</t>
    <rPh sb="0" eb="2">
      <t>ニンイ</t>
    </rPh>
    <rPh sb="3" eb="6">
      <t>モジレツ</t>
    </rPh>
    <phoneticPr fontId="5"/>
  </si>
  <si>
    <t>***</t>
    <phoneticPr fontId="5"/>
  </si>
  <si>
    <t>利用回数5回以外</t>
    <rPh sb="0" eb="2">
      <t>リヨウ</t>
    </rPh>
    <rPh sb="2" eb="4">
      <t>カイスウ</t>
    </rPh>
    <rPh sb="5" eb="6">
      <t>カイ</t>
    </rPh>
    <rPh sb="6" eb="8">
      <t>イガイ</t>
    </rPh>
    <phoneticPr fontId="5"/>
  </si>
  <si>
    <t>クレカ12分割</t>
    <rPh sb="5" eb="7">
      <t>ブンカツ</t>
    </rPh>
    <phoneticPr fontId="5"/>
  </si>
  <si>
    <t>一括</t>
    <rPh sb="0" eb="2">
      <t>イッカツ</t>
    </rPh>
    <phoneticPr fontId="5"/>
  </si>
  <si>
    <t>静岡　恵子</t>
    <rPh sb="0" eb="2">
      <t>シズオカ</t>
    </rPh>
    <rPh sb="3" eb="5">
      <t>ケイコ</t>
    </rPh>
    <phoneticPr fontId="5"/>
  </si>
  <si>
    <t>分割</t>
    <rPh sb="0" eb="2">
      <t>ブンカツ</t>
    </rPh>
    <phoneticPr fontId="5"/>
  </si>
  <si>
    <t>岐阜　花子</t>
    <rPh sb="0" eb="2">
      <t>ギフ</t>
    </rPh>
    <rPh sb="3" eb="5">
      <t>ハナコ</t>
    </rPh>
    <phoneticPr fontId="5"/>
  </si>
  <si>
    <t>合否基準</t>
    <rPh sb="0" eb="2">
      <t>ゴウヒ</t>
    </rPh>
    <rPh sb="2" eb="4">
      <t>キジュン</t>
    </rPh>
    <phoneticPr fontId="5"/>
  </si>
  <si>
    <t>成績_IF</t>
    <rPh sb="0" eb="2">
      <t>セイセキ</t>
    </rPh>
    <phoneticPr fontId="5"/>
  </si>
  <si>
    <t>成績_IFS</t>
    <rPh sb="0" eb="2">
      <t>セイセキ</t>
    </rPh>
    <phoneticPr fontId="5"/>
  </si>
  <si>
    <t>成績</t>
    <rPh sb="0" eb="2">
      <t>セイセキ</t>
    </rPh>
    <phoneticPr fontId="5"/>
  </si>
  <si>
    <t>80点以上</t>
    <rPh sb="2" eb="3">
      <t>テン</t>
    </rPh>
    <rPh sb="3" eb="5">
      <t>イジョウ</t>
    </rPh>
    <phoneticPr fontId="5"/>
  </si>
  <si>
    <t>C</t>
    <phoneticPr fontId="5"/>
  </si>
  <si>
    <t>【目次へ戻る】</t>
    <rPh sb="1" eb="3">
      <t>モクジ</t>
    </rPh>
    <rPh sb="4" eb="5">
      <t>モド</t>
    </rPh>
    <phoneticPr fontId="2"/>
  </si>
  <si>
    <t>【SUMIF.2へつづく】</t>
    <phoneticPr fontId="2"/>
  </si>
  <si>
    <t>【SUMIF.1へ戻る】</t>
    <rPh sb="9" eb="10">
      <t>モド</t>
    </rPh>
    <phoneticPr fontId="2"/>
  </si>
  <si>
    <t>【IF.2へつづく】</t>
    <phoneticPr fontId="2"/>
  </si>
  <si>
    <t>【IF.1へ戻る】</t>
    <rPh sb="6" eb="7">
      <t>モド</t>
    </rPh>
    <phoneticPr fontId="2"/>
  </si>
  <si>
    <t>【IFのおさらいへ】</t>
    <phoneticPr fontId="2"/>
  </si>
  <si>
    <t>【IFSへ】</t>
    <phoneticPr fontId="2"/>
  </si>
  <si>
    <t>【IFERROR.2へつづく】</t>
    <phoneticPr fontId="2"/>
  </si>
  <si>
    <t>【IFERROR.1へ戻る】</t>
    <rPh sb="11" eb="12">
      <t>モド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</si>
</sst>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MS UI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S UI Gothic"/>
      <family val="2"/>
      <charset val="128"/>
    </font>
    <font>
      <u/>
      <sz val="11"/>
      <color theme="10"/>
      <name val="MS UI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4" fillId="2" borderId="1" xfId="2" applyFill="1" applyBorder="1" applyAlignment="1">
      <alignment horizontal="right" vertical="center"/>
    </xf>
    <xf numFmtId="38" fontId="0" fillId="0" borderId="1" xfId="3" applyFont="1" applyBorder="1">
      <alignment vertical="center"/>
    </xf>
    <xf numFmtId="38" fontId="0" fillId="0" borderId="0" xfId="3" applyFont="1" applyAlignment="1">
      <alignment horizontal="right" vertical="center"/>
    </xf>
    <xf numFmtId="0" fontId="4" fillId="0" borderId="0" xfId="2">
      <alignment vertical="center"/>
    </xf>
    <xf numFmtId="0" fontId="4" fillId="3" borderId="1" xfId="2" applyFill="1" applyBorder="1" applyAlignment="1">
      <alignment horizontal="center" vertical="center"/>
    </xf>
    <xf numFmtId="0" fontId="4" fillId="2" borderId="1" xfId="2" applyFill="1" applyBorder="1" applyAlignment="1">
      <alignment horizontal="center" vertical="center"/>
    </xf>
    <xf numFmtId="0" fontId="4" fillId="2" borderId="1" xfId="2" applyFill="1" applyBorder="1">
      <alignment vertical="center"/>
    </xf>
    <xf numFmtId="0" fontId="4" fillId="0" borderId="1" xfId="2" applyBorder="1" applyAlignment="1">
      <alignment horizontal="center" vertical="center"/>
    </xf>
    <xf numFmtId="0" fontId="6" fillId="0" borderId="0" xfId="4"/>
    <xf numFmtId="0" fontId="6" fillId="0" borderId="0" xfId="4" applyAlignment="1">
      <alignment vertical="center"/>
    </xf>
    <xf numFmtId="14" fontId="7" fillId="3" borderId="2" xfId="4" applyNumberFormat="1" applyFont="1" applyFill="1" applyBorder="1" applyAlignment="1">
      <alignment horizontal="center" vertical="center"/>
    </xf>
    <xf numFmtId="0" fontId="7" fillId="3" borderId="2" xfId="4" applyFont="1" applyFill="1" applyBorder="1" applyAlignment="1">
      <alignment horizontal="center" vertical="center"/>
    </xf>
    <xf numFmtId="38" fontId="7" fillId="3" borderId="3" xfId="5" applyFont="1" applyFill="1" applyBorder="1" applyAlignment="1">
      <alignment horizontal="center" vertical="center"/>
    </xf>
    <xf numFmtId="38" fontId="0" fillId="0" borderId="0" xfId="5" applyFont="1" applyAlignment="1"/>
    <xf numFmtId="14" fontId="6" fillId="0" borderId="0" xfId="4" applyNumberFormat="1"/>
    <xf numFmtId="0" fontId="6" fillId="3" borderId="1" xfId="4" applyFill="1" applyBorder="1" applyAlignment="1">
      <alignment horizontal="center" vertical="center"/>
    </xf>
    <xf numFmtId="14" fontId="6" fillId="3" borderId="1" xfId="4" applyNumberFormat="1" applyFill="1" applyBorder="1" applyAlignment="1">
      <alignment horizontal="center" vertical="center"/>
    </xf>
    <xf numFmtId="38" fontId="6" fillId="0" borderId="1" xfId="4" applyNumberFormat="1" applyBorder="1"/>
    <xf numFmtId="0" fontId="6" fillId="0" borderId="1" xfId="4" applyBorder="1"/>
    <xf numFmtId="14" fontId="6" fillId="0" borderId="1" xfId="4" applyNumberFormat="1" applyBorder="1" applyAlignment="1">
      <alignment horizontal="right"/>
    </xf>
    <xf numFmtId="0" fontId="6" fillId="5" borderId="1" xfId="4" applyFill="1" applyBorder="1" applyAlignment="1">
      <alignment horizontal="center"/>
    </xf>
    <xf numFmtId="0" fontId="4" fillId="6" borderId="1" xfId="2" applyFill="1" applyBorder="1" applyAlignment="1">
      <alignment horizontal="center" vertical="center"/>
    </xf>
    <xf numFmtId="0" fontId="4" fillId="6" borderId="1" xfId="2" applyFill="1" applyBorder="1" applyAlignment="1">
      <alignment horizontal="right" vertical="center"/>
    </xf>
    <xf numFmtId="0" fontId="4" fillId="0" borderId="1" xfId="2" applyBorder="1">
      <alignment vertical="center"/>
    </xf>
    <xf numFmtId="0" fontId="9" fillId="2" borderId="1" xfId="4" applyFont="1" applyFill="1" applyBorder="1" applyAlignment="1">
      <alignment vertical="center"/>
    </xf>
    <xf numFmtId="0" fontId="10" fillId="2" borderId="1" xfId="4" applyFont="1" applyFill="1" applyBorder="1" applyAlignment="1">
      <alignment horizontal="center"/>
    </xf>
    <xf numFmtId="14" fontId="10" fillId="2" borderId="1" xfId="4" applyNumberFormat="1" applyFont="1" applyFill="1" applyBorder="1" applyAlignment="1">
      <alignment horizontal="center"/>
    </xf>
    <xf numFmtId="0" fontId="11" fillId="0" borderId="0" xfId="2" applyFont="1">
      <alignment vertical="center"/>
    </xf>
    <xf numFmtId="38" fontId="11" fillId="0" borderId="0" xfId="3" applyFont="1">
      <alignment vertical="center"/>
    </xf>
    <xf numFmtId="0" fontId="11" fillId="2" borderId="1" xfId="2" applyFont="1" applyFill="1" applyBorder="1" applyAlignment="1">
      <alignment horizontal="center" vertical="center"/>
    </xf>
    <xf numFmtId="38" fontId="11" fillId="0" borderId="1" xfId="3" applyFont="1" applyBorder="1" applyAlignment="1">
      <alignment horizontal="center" vertical="center"/>
    </xf>
    <xf numFmtId="38" fontId="11" fillId="0" borderId="1" xfId="3" applyFont="1" applyBorder="1">
      <alignment vertical="center"/>
    </xf>
    <xf numFmtId="0" fontId="11" fillId="0" borderId="0" xfId="4" applyFont="1"/>
    <xf numFmtId="0" fontId="11" fillId="2" borderId="1" xfId="4" applyFont="1" applyFill="1" applyBorder="1"/>
    <xf numFmtId="38" fontId="11" fillId="0" borderId="1" xfId="3" applyFont="1" applyBorder="1" applyAlignment="1"/>
    <xf numFmtId="0" fontId="11" fillId="0" borderId="0" xfId="4" applyFont="1" applyAlignment="1">
      <alignment vertical="center"/>
    </xf>
    <xf numFmtId="0" fontId="11" fillId="2" borderId="1" xfId="2" applyFont="1" applyFill="1" applyBorder="1">
      <alignment vertical="center"/>
    </xf>
    <xf numFmtId="0" fontId="11" fillId="0" borderId="0" xfId="4" applyFont="1" applyAlignment="1">
      <alignment horizontal="center"/>
    </xf>
    <xf numFmtId="38" fontId="11" fillId="0" borderId="0" xfId="3" applyFont="1" applyBorder="1" applyAlignment="1"/>
    <xf numFmtId="38" fontId="11" fillId="0" borderId="0" xfId="3" applyFont="1" applyAlignment="1"/>
    <xf numFmtId="14" fontId="11" fillId="0" borderId="2" xfId="4" applyNumberFormat="1" applyFont="1" applyBorder="1" applyAlignment="1">
      <alignment horizontal="center"/>
    </xf>
    <xf numFmtId="0" fontId="11" fillId="0" borderId="2" xfId="2" applyFont="1" applyBorder="1">
      <alignment vertical="center"/>
    </xf>
    <xf numFmtId="38" fontId="11" fillId="0" borderId="3" xfId="5" applyFont="1" applyFill="1" applyBorder="1" applyAlignment="1"/>
    <xf numFmtId="14" fontId="11" fillId="0" borderId="4" xfId="4" applyNumberFormat="1" applyFont="1" applyBorder="1" applyAlignment="1">
      <alignment horizontal="center"/>
    </xf>
    <xf numFmtId="0" fontId="11" fillId="0" borderId="4" xfId="2" applyFont="1" applyBorder="1">
      <alignment vertical="center"/>
    </xf>
    <xf numFmtId="38" fontId="11" fillId="0" borderId="1" xfId="5" applyFont="1" applyFill="1" applyBorder="1" applyAlignment="1"/>
    <xf numFmtId="38" fontId="11" fillId="0" borderId="0" xfId="5" applyFont="1" applyAlignment="1"/>
    <xf numFmtId="14" fontId="11" fillId="0" borderId="0" xfId="4" applyNumberFormat="1" applyFont="1"/>
    <xf numFmtId="0" fontId="12" fillId="2" borderId="1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/>
    </xf>
    <xf numFmtId="0" fontId="4" fillId="3" borderId="4" xfId="2" applyFill="1" applyBorder="1" applyAlignment="1">
      <alignment horizontal="centerContinuous" vertical="center"/>
    </xf>
    <xf numFmtId="0" fontId="4" fillId="3" borderId="5" xfId="2" applyFill="1" applyBorder="1" applyAlignment="1">
      <alignment horizontal="centerContinuous" vertical="center"/>
    </xf>
    <xf numFmtId="0" fontId="4" fillId="7" borderId="4" xfId="2" applyFill="1" applyBorder="1" applyAlignment="1">
      <alignment horizontal="centerContinuous" vertical="center"/>
    </xf>
    <xf numFmtId="0" fontId="4" fillId="7" borderId="5" xfId="2" applyFill="1" applyBorder="1" applyAlignment="1">
      <alignment horizontal="centerContinuous" vertical="center"/>
    </xf>
    <xf numFmtId="0" fontId="4" fillId="3" borderId="6" xfId="2" applyFill="1" applyBorder="1" applyAlignment="1">
      <alignment horizontal="right" vertical="center"/>
    </xf>
    <xf numFmtId="0" fontId="4" fillId="0" borderId="6" xfId="2" applyBorder="1" applyAlignment="1">
      <alignment horizontal="center" vertical="center"/>
    </xf>
    <xf numFmtId="0" fontId="4" fillId="7" borderId="7" xfId="2" applyFill="1" applyBorder="1" applyAlignment="1">
      <alignment horizontal="left" vertical="center"/>
    </xf>
    <xf numFmtId="0" fontId="4" fillId="3" borderId="1" xfId="2" applyFill="1" applyBorder="1" applyAlignment="1">
      <alignment horizontal="right" vertical="center"/>
    </xf>
    <xf numFmtId="0" fontId="4" fillId="7" borderId="6" xfId="2" applyFill="1" applyBorder="1">
      <alignment vertical="center"/>
    </xf>
    <xf numFmtId="0" fontId="4" fillId="7" borderId="1" xfId="2" applyFill="1" applyBorder="1">
      <alignment vertical="center"/>
    </xf>
    <xf numFmtId="0" fontId="4" fillId="3" borderId="1" xfId="2" applyFill="1" applyBorder="1" applyAlignment="1">
      <alignment horizontal="centerContinuous" vertical="center"/>
    </xf>
    <xf numFmtId="0" fontId="4" fillId="4" borderId="1" xfId="2" applyFill="1" applyBorder="1">
      <alignment vertical="center"/>
    </xf>
    <xf numFmtId="0" fontId="4" fillId="4" borderId="1" xfId="2" applyFill="1" applyBorder="1" applyAlignment="1">
      <alignment horizontal="center" vertical="center"/>
    </xf>
    <xf numFmtId="38" fontId="11" fillId="7" borderId="1" xfId="3" applyFont="1" applyFill="1" applyBorder="1" applyAlignment="1">
      <alignment horizontal="center" vertical="center"/>
    </xf>
    <xf numFmtId="0" fontId="11" fillId="7" borderId="1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" xfId="2" applyFont="1" applyBorder="1">
      <alignment vertical="center"/>
    </xf>
    <xf numFmtId="0" fontId="11" fillId="6" borderId="1" xfId="2" applyFont="1" applyFill="1" applyBorder="1" applyAlignment="1">
      <alignment horizontal="center" vertical="center"/>
    </xf>
    <xf numFmtId="0" fontId="11" fillId="4" borderId="1" xfId="2" applyFont="1" applyFill="1" applyBorder="1">
      <alignment vertical="center"/>
    </xf>
    <xf numFmtId="0" fontId="11" fillId="4" borderId="1" xfId="2" applyFont="1" applyFill="1" applyBorder="1" applyAlignment="1">
      <alignment horizontal="center" vertical="center"/>
    </xf>
    <xf numFmtId="14" fontId="11" fillId="0" borderId="1" xfId="2" applyNumberFormat="1" applyFont="1" applyBorder="1">
      <alignment vertical="center"/>
    </xf>
    <xf numFmtId="0" fontId="11" fillId="4" borderId="1" xfId="2" applyFont="1" applyFill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1" fillId="0" borderId="1" xfId="2" applyFont="1" applyBorder="1" applyAlignment="1">
      <alignment horizontal="center" vertical="center"/>
    </xf>
    <xf numFmtId="38" fontId="11" fillId="0" borderId="1" xfId="3" applyFont="1" applyBorder="1" applyAlignment="1">
      <alignment horizontal="right" vertical="center"/>
    </xf>
    <xf numFmtId="14" fontId="11" fillId="0" borderId="1" xfId="2" applyNumberFormat="1" applyFont="1" applyBorder="1" applyAlignment="1">
      <alignment horizontal="center" vertical="center"/>
    </xf>
    <xf numFmtId="56" fontId="4" fillId="0" borderId="0" xfId="2" applyNumberFormat="1">
      <alignment vertical="center"/>
    </xf>
    <xf numFmtId="56" fontId="4" fillId="0" borderId="1" xfId="2" applyNumberFormat="1" applyBorder="1">
      <alignment vertical="center"/>
    </xf>
    <xf numFmtId="0" fontId="3" fillId="0" borderId="0" xfId="1">
      <alignment vertical="center"/>
    </xf>
    <xf numFmtId="0" fontId="13" fillId="7" borderId="1" xfId="2" applyFont="1" applyFill="1" applyBorder="1">
      <alignment vertical="center"/>
    </xf>
    <xf numFmtId="0" fontId="13" fillId="0" borderId="1" xfId="2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7" borderId="4" xfId="2" applyFont="1" applyFill="1" applyBorder="1" applyAlignment="1">
      <alignment horizontal="centerContinuous" vertical="center"/>
    </xf>
    <xf numFmtId="0" fontId="11" fillId="7" borderId="5" xfId="2" applyFont="1" applyFill="1" applyBorder="1" applyAlignment="1">
      <alignment horizontal="centerContinuous" vertical="center"/>
    </xf>
    <xf numFmtId="38" fontId="11" fillId="0" borderId="1" xfId="3" applyFont="1" applyFill="1" applyBorder="1" applyAlignment="1">
      <alignment horizontal="center" vertical="center"/>
    </xf>
    <xf numFmtId="0" fontId="11" fillId="7" borderId="7" xfId="2" applyFont="1" applyFill="1" applyBorder="1" applyAlignment="1">
      <alignment horizontal="left" vertical="center"/>
    </xf>
    <xf numFmtId="0" fontId="11" fillId="7" borderId="6" xfId="2" applyFont="1" applyFill="1" applyBorder="1">
      <alignment vertical="center"/>
    </xf>
    <xf numFmtId="0" fontId="11" fillId="0" borderId="6" xfId="2" applyFont="1" applyBorder="1" applyAlignment="1">
      <alignment horizontal="center" vertical="center"/>
    </xf>
    <xf numFmtId="0" fontId="11" fillId="7" borderId="1" xfId="2" applyFont="1" applyFill="1" applyBorder="1">
      <alignment vertical="center"/>
    </xf>
    <xf numFmtId="38" fontId="11" fillId="3" borderId="1" xfId="3" applyFont="1" applyFill="1" applyBorder="1" applyAlignment="1">
      <alignment horizontal="center" vertical="center"/>
    </xf>
    <xf numFmtId="38" fontId="11" fillId="0" borderId="0" xfId="5" applyFont="1" applyFill="1" applyBorder="1" applyAlignment="1"/>
    <xf numFmtId="0" fontId="11" fillId="0" borderId="1" xfId="4" applyFont="1" applyBorder="1"/>
    <xf numFmtId="38" fontId="11" fillId="2" borderId="1" xfId="5" applyFont="1" applyFill="1" applyBorder="1" applyAlignment="1"/>
    <xf numFmtId="0" fontId="3" fillId="0" borderId="0" xfId="1" applyAlignment="1">
      <alignment horizontal="center" vertical="center"/>
    </xf>
    <xf numFmtId="0" fontId="4" fillId="5" borderId="1" xfId="2" applyFill="1" applyBorder="1" applyAlignment="1">
      <alignment horizontal="center" vertical="center"/>
    </xf>
    <xf numFmtId="0" fontId="4" fillId="0" borderId="0" xfId="2" applyAlignment="1">
      <alignment horizontal="center" vertical="center"/>
    </xf>
  </cellXfs>
  <cellStyles count="9">
    <cellStyle name="パーセント 2" xfId="7" xr:uid="{81B0E870-FC2A-47B0-826C-193B08A60E3D}"/>
    <cellStyle name="ハイパーリンク" xfId="1" builtinId="8"/>
    <cellStyle name="桁区切り 2" xfId="3" xr:uid="{DA9EF46A-D2B2-48EF-8296-6C6DBF20962A}"/>
    <cellStyle name="桁区切り 2 2" xfId="5" xr:uid="{02EEBC70-3114-44CB-BD9F-CAD333EC1162}"/>
    <cellStyle name="通貨 2" xfId="8" xr:uid="{32366681-0FC2-4A12-8F07-DF2206192447}"/>
    <cellStyle name="標準" xfId="0" builtinId="0"/>
    <cellStyle name="標準 2" xfId="2" xr:uid="{D605EA62-7F1C-4B7B-A6E6-2464828A5C56}"/>
    <cellStyle name="標準 2 2" xfId="4" xr:uid="{6027D221-C4E0-45EE-B3F8-F262C7DC3145}"/>
    <cellStyle name="標準 3" xfId="6" xr:uid="{085A1620-64A3-4C3D-9584-F7C794EF7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4DA6-4735-4DED-9D34-45526A00B878}">
  <dimension ref="A1:B7"/>
  <sheetViews>
    <sheetView tabSelected="1" zoomScale="400" zoomScaleNormal="400" workbookViewId="0"/>
  </sheetViews>
  <sheetFormatPr defaultRowHeight="13.5" x14ac:dyDescent="0.15"/>
  <cols>
    <col min="1" max="1" width="13.875" bestFit="1" customWidth="1"/>
    <col min="2" max="2" width="18.125" bestFit="1" customWidth="1"/>
  </cols>
  <sheetData>
    <row r="1" spans="1:2" x14ac:dyDescent="0.15">
      <c r="A1" s="80" t="s">
        <v>0</v>
      </c>
      <c r="B1" s="80" t="s">
        <v>7</v>
      </c>
    </row>
    <row r="2" spans="1:2" x14ac:dyDescent="0.15">
      <c r="A2" s="80" t="s">
        <v>1</v>
      </c>
      <c r="B2" s="80" t="s">
        <v>8</v>
      </c>
    </row>
    <row r="3" spans="1:2" x14ac:dyDescent="0.15">
      <c r="A3" s="80" t="s">
        <v>2</v>
      </c>
      <c r="B3" s="80" t="s">
        <v>9</v>
      </c>
    </row>
    <row r="4" spans="1:2" x14ac:dyDescent="0.15">
      <c r="A4" s="80" t="s">
        <v>3</v>
      </c>
      <c r="B4" s="80" t="s">
        <v>10</v>
      </c>
    </row>
    <row r="5" spans="1:2" x14ac:dyDescent="0.15">
      <c r="A5" s="80" t="s">
        <v>4</v>
      </c>
      <c r="B5" s="80" t="s">
        <v>11</v>
      </c>
    </row>
    <row r="6" spans="1:2" x14ac:dyDescent="0.15">
      <c r="A6" s="80" t="s">
        <v>5</v>
      </c>
      <c r="B6" s="80" t="s">
        <v>12</v>
      </c>
    </row>
    <row r="7" spans="1:2" x14ac:dyDescent="0.15">
      <c r="A7" s="80" t="s">
        <v>6</v>
      </c>
      <c r="B7" s="80" t="s">
        <v>13</v>
      </c>
    </row>
  </sheetData>
  <phoneticPr fontId="2"/>
  <hyperlinks>
    <hyperlink ref="A1" location="SUM!A1" display="SUM" xr:uid="{7B3BBCCE-C40E-43F9-992C-82FDCBAE3994}"/>
    <hyperlink ref="A2" location="SUMIF!A1" display="SUMIF" xr:uid="{75101365-0D33-44D9-9BE8-3635E544615C}"/>
    <hyperlink ref="A3" location="SUMIFS!A1" display="SUMIFS" xr:uid="{FFF2AA1F-58FE-40E2-97A3-096BCDE87C88}"/>
    <hyperlink ref="A4" location="COUNT系!E1" display="COUNT" xr:uid="{4C8F8FF0-E650-4B15-B633-4E43DFECF8C3}"/>
    <hyperlink ref="A5" location="COUNT系!E2" display="COUNTA" xr:uid="{0F88C861-6A2A-4F9E-B08F-6F471448FDB5}"/>
    <hyperlink ref="A6" location="COUNT系!E3" display="COUNTBLANK" xr:uid="{2F11AE64-ECF4-41BF-B716-8323FC4F63A3}"/>
    <hyperlink ref="A7" location="COUNTIF!A1" display="COUNTIF" xr:uid="{38F01F2A-E016-4B78-9017-5B7ED2D052F7}"/>
    <hyperlink ref="B1" location="COUNTIFS!A1" display="COUNTIFS" xr:uid="{FDCD38EB-3E58-4B1A-92F8-B80C8F9CCD59}"/>
    <hyperlink ref="B2" location="AVERAGE!A1" display="AVERAGE" xr:uid="{FA3646E2-ECB4-4D15-B52E-36F6FB4E20DD}"/>
    <hyperlink ref="B3" location="IF!A1" display="IF" xr:uid="{914B807C-B94D-4B64-A26B-D31E43D36BC6}"/>
    <hyperlink ref="B5" location="IFERROR.1!A1" display="IFERROR" xr:uid="{DC419484-F1A4-41CB-875B-DBA801F407C3}"/>
    <hyperlink ref="B4" location="IFS!A1" display="IFS" xr:uid="{C13FA011-8348-4576-AEEB-DEED02371B63}"/>
    <hyperlink ref="B6" location="VLOOKUP!A1" display="VLOOKUP" xr:uid="{6A395F5E-9524-4DBB-8664-53C8EFD8C227}"/>
    <hyperlink ref="B7" location="TEXT!A1" display="TEXT" xr:uid="{F8B99191-ABA0-4F28-A42A-77039756C23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E73C-6E2C-4DA1-B8C6-FC1DE02BC8CF}">
  <dimension ref="A1:I12"/>
  <sheetViews>
    <sheetView zoomScale="205" zoomScaleNormal="205" workbookViewId="0"/>
  </sheetViews>
  <sheetFormatPr defaultRowHeight="18.75" x14ac:dyDescent="0.15"/>
  <cols>
    <col min="1" max="1" width="11" style="4" bestFit="1" customWidth="1"/>
    <col min="2" max="3" width="9" style="4"/>
    <col min="4" max="4" width="2.625" style="4" customWidth="1"/>
    <col min="5" max="6" width="9" style="4"/>
    <col min="7" max="7" width="2.625" style="4" customWidth="1"/>
    <col min="8" max="8" width="27.25" style="4" bestFit="1" customWidth="1"/>
    <col min="9" max="9" width="5.25" style="4" bestFit="1" customWidth="1"/>
    <col min="10" max="16384" width="9" style="4"/>
  </cols>
  <sheetData>
    <row r="1" spans="1:9" x14ac:dyDescent="0.15">
      <c r="A1" s="6" t="s">
        <v>20</v>
      </c>
      <c r="B1" s="6" t="s">
        <v>85</v>
      </c>
      <c r="C1" s="6" t="s">
        <v>91</v>
      </c>
      <c r="E1" s="52" t="s">
        <v>92</v>
      </c>
      <c r="F1" s="53"/>
      <c r="H1" s="54" t="s">
        <v>93</v>
      </c>
      <c r="I1" s="55"/>
    </row>
    <row r="2" spans="1:9" x14ac:dyDescent="0.15">
      <c r="A2" s="7" t="s">
        <v>23</v>
      </c>
      <c r="B2" s="8">
        <v>70</v>
      </c>
      <c r="C2" s="8"/>
      <c r="E2" s="56" t="s">
        <v>94</v>
      </c>
      <c r="F2" s="57" t="s">
        <v>95</v>
      </c>
      <c r="H2" s="58" t="s">
        <v>96</v>
      </c>
      <c r="I2" s="8" t="s">
        <v>97</v>
      </c>
    </row>
    <row r="3" spans="1:9" x14ac:dyDescent="0.15">
      <c r="A3" s="7" t="s">
        <v>25</v>
      </c>
      <c r="B3" s="8">
        <v>85</v>
      </c>
      <c r="C3" s="8"/>
      <c r="E3" s="59" t="s">
        <v>98</v>
      </c>
      <c r="F3" s="8" t="s">
        <v>99</v>
      </c>
      <c r="H3" s="60" t="s">
        <v>100</v>
      </c>
      <c r="I3" s="57" t="s">
        <v>101</v>
      </c>
    </row>
    <row r="4" spans="1:9" x14ac:dyDescent="0.15">
      <c r="A4" s="7" t="s">
        <v>27</v>
      </c>
      <c r="B4" s="8">
        <v>77</v>
      </c>
      <c r="C4" s="8"/>
      <c r="H4" s="61" t="s">
        <v>102</v>
      </c>
      <c r="I4" s="8" t="s">
        <v>103</v>
      </c>
    </row>
    <row r="5" spans="1:9" x14ac:dyDescent="0.15">
      <c r="A5" s="7" t="s">
        <v>28</v>
      </c>
      <c r="B5" s="8">
        <v>69</v>
      </c>
      <c r="C5" s="8"/>
      <c r="E5" s="62" t="s">
        <v>104</v>
      </c>
      <c r="H5" s="61" t="s">
        <v>105</v>
      </c>
      <c r="I5" s="8" t="s">
        <v>106</v>
      </c>
    </row>
    <row r="6" spans="1:9" x14ac:dyDescent="0.15">
      <c r="A6" s="7" t="s">
        <v>29</v>
      </c>
      <c r="B6" s="8">
        <v>83</v>
      </c>
      <c r="C6" s="8"/>
      <c r="E6" s="8">
        <v>70</v>
      </c>
      <c r="H6" s="61" t="s">
        <v>107</v>
      </c>
      <c r="I6" s="8" t="s">
        <v>108</v>
      </c>
    </row>
    <row r="7" spans="1:9" x14ac:dyDescent="0.15">
      <c r="A7" s="7" t="s">
        <v>30</v>
      </c>
      <c r="B7" s="8">
        <v>67</v>
      </c>
      <c r="C7" s="8"/>
    </row>
    <row r="8" spans="1:9" x14ac:dyDescent="0.15">
      <c r="A8" s="7" t="s">
        <v>31</v>
      </c>
      <c r="B8" s="8">
        <v>92</v>
      </c>
      <c r="C8" s="8"/>
    </row>
    <row r="9" spans="1:9" x14ac:dyDescent="0.15">
      <c r="A9" s="7" t="s">
        <v>32</v>
      </c>
      <c r="B9" s="8">
        <v>97</v>
      </c>
      <c r="C9" s="8"/>
      <c r="H9" s="95" t="s">
        <v>166</v>
      </c>
    </row>
    <row r="10" spans="1:9" x14ac:dyDescent="0.15">
      <c r="A10" s="7" t="s">
        <v>33</v>
      </c>
      <c r="B10" s="8">
        <v>74</v>
      </c>
      <c r="C10" s="8"/>
      <c r="H10" s="95" t="s">
        <v>169</v>
      </c>
    </row>
    <row r="11" spans="1:9" x14ac:dyDescent="0.15">
      <c r="A11" s="7" t="s">
        <v>34</v>
      </c>
      <c r="B11" s="8">
        <v>65</v>
      </c>
      <c r="C11" s="8"/>
    </row>
    <row r="12" spans="1:9" x14ac:dyDescent="0.15">
      <c r="A12" s="7" t="s">
        <v>35</v>
      </c>
      <c r="B12" s="8">
        <v>73</v>
      </c>
      <c r="C12" s="8"/>
    </row>
  </sheetData>
  <phoneticPr fontId="2"/>
  <hyperlinks>
    <hyperlink ref="H9" location="目次!A1" display="【目次へ戻る】" xr:uid="{4CF2ED00-DF80-4D8A-895F-C921A333FBF7}"/>
    <hyperlink ref="H10" location="IF.2!A1" display="【IF.2へつづく】" xr:uid="{9FE01A4A-8897-4FDA-B7B7-4CC0B48CE24F}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80AC4-F90B-4E00-9F55-CE169EB88580}">
  <dimension ref="A1:H12"/>
  <sheetViews>
    <sheetView zoomScale="205" zoomScaleNormal="205" workbookViewId="0">
      <selection activeCell="H2" sqref="H2"/>
    </sheetView>
  </sheetViews>
  <sheetFormatPr defaultRowHeight="18.75" x14ac:dyDescent="0.15"/>
  <cols>
    <col min="1" max="1" width="11" style="4" bestFit="1" customWidth="1"/>
    <col min="2" max="3" width="9" style="4"/>
    <col min="4" max="4" width="3.625" style="4" customWidth="1"/>
    <col min="5" max="7" width="9" style="4"/>
    <col min="8" max="8" width="12.25" style="4" bestFit="1" customWidth="1"/>
    <col min="9" max="16384" width="9" style="4"/>
  </cols>
  <sheetData>
    <row r="1" spans="1:8" x14ac:dyDescent="0.15">
      <c r="A1" s="6" t="s">
        <v>20</v>
      </c>
      <c r="B1" s="6" t="s">
        <v>21</v>
      </c>
      <c r="C1" s="6" t="s">
        <v>109</v>
      </c>
      <c r="E1" s="5" t="s">
        <v>24</v>
      </c>
      <c r="F1" s="8" t="s">
        <v>110</v>
      </c>
    </row>
    <row r="2" spans="1:8" x14ac:dyDescent="0.15">
      <c r="A2" s="7" t="s">
        <v>23</v>
      </c>
      <c r="B2" s="8" t="s">
        <v>24</v>
      </c>
      <c r="C2" s="8"/>
      <c r="E2" s="5" t="s">
        <v>26</v>
      </c>
      <c r="F2" s="8" t="s">
        <v>111</v>
      </c>
      <c r="H2" s="95" t="s">
        <v>166</v>
      </c>
    </row>
    <row r="3" spans="1:8" x14ac:dyDescent="0.15">
      <c r="A3" s="7" t="s">
        <v>25</v>
      </c>
      <c r="B3" s="8" t="s">
        <v>26</v>
      </c>
      <c r="C3" s="8"/>
      <c r="H3" s="95" t="s">
        <v>170</v>
      </c>
    </row>
    <row r="4" spans="1:8" x14ac:dyDescent="0.15">
      <c r="A4" s="7" t="s">
        <v>27</v>
      </c>
      <c r="B4" s="8" t="s">
        <v>24</v>
      </c>
      <c r="C4" s="8"/>
    </row>
    <row r="5" spans="1:8" x14ac:dyDescent="0.15">
      <c r="A5" s="7" t="s">
        <v>28</v>
      </c>
      <c r="B5" s="8" t="s">
        <v>26</v>
      </c>
      <c r="C5" s="8"/>
    </row>
    <row r="6" spans="1:8" x14ac:dyDescent="0.15">
      <c r="A6" s="7" t="s">
        <v>29</v>
      </c>
      <c r="B6" s="8" t="s">
        <v>26</v>
      </c>
      <c r="C6" s="8"/>
    </row>
    <row r="7" spans="1:8" x14ac:dyDescent="0.15">
      <c r="A7" s="7" t="s">
        <v>30</v>
      </c>
      <c r="B7" s="8" t="s">
        <v>24</v>
      </c>
      <c r="C7" s="8"/>
    </row>
    <row r="8" spans="1:8" x14ac:dyDescent="0.15">
      <c r="A8" s="7" t="s">
        <v>31</v>
      </c>
      <c r="B8" s="8" t="s">
        <v>26</v>
      </c>
      <c r="C8" s="8"/>
    </row>
    <row r="9" spans="1:8" x14ac:dyDescent="0.15">
      <c r="A9" s="7" t="s">
        <v>32</v>
      </c>
      <c r="B9" s="8" t="s">
        <v>24</v>
      </c>
      <c r="C9" s="8"/>
    </row>
    <row r="10" spans="1:8" x14ac:dyDescent="0.15">
      <c r="A10" s="7" t="s">
        <v>33</v>
      </c>
      <c r="B10" s="8" t="s">
        <v>24</v>
      </c>
      <c r="C10" s="8"/>
    </row>
    <row r="11" spans="1:8" x14ac:dyDescent="0.15">
      <c r="A11" s="7" t="s">
        <v>34</v>
      </c>
      <c r="B11" s="8" t="s">
        <v>26</v>
      </c>
      <c r="C11" s="8"/>
    </row>
    <row r="12" spans="1:8" x14ac:dyDescent="0.15">
      <c r="A12" s="7" t="s">
        <v>35</v>
      </c>
      <c r="B12" s="8" t="s">
        <v>26</v>
      </c>
      <c r="C12" s="8"/>
    </row>
  </sheetData>
  <phoneticPr fontId="2"/>
  <hyperlinks>
    <hyperlink ref="H2" location="目次!A1" display="【目次へ戻る】" xr:uid="{4268A7B0-1C94-4F1C-BC28-AB0B0A6DAC75}"/>
    <hyperlink ref="H3" location="IF!A1" display="【IF.1へ戻る】" xr:uid="{481D240B-6878-4D9A-BA5C-4012C50C94C5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5F1A-E64B-4FF8-8868-F769DB2F5545}">
  <dimension ref="A1:H12"/>
  <sheetViews>
    <sheetView zoomScale="235" zoomScaleNormal="235" workbookViewId="0">
      <selection activeCell="H2" sqref="H2"/>
    </sheetView>
  </sheetViews>
  <sheetFormatPr defaultRowHeight="18.75" x14ac:dyDescent="0.15"/>
  <cols>
    <col min="1" max="1" width="11" style="4" bestFit="1" customWidth="1"/>
    <col min="2" max="3" width="9" style="4"/>
    <col min="4" max="4" width="4.25" style="4" customWidth="1"/>
    <col min="5" max="7" width="9" style="4"/>
    <col min="8" max="8" width="12.25" style="4" bestFit="1" customWidth="1"/>
    <col min="9" max="16384" width="9" style="4"/>
  </cols>
  <sheetData>
    <row r="1" spans="1:8" x14ac:dyDescent="0.15">
      <c r="A1" s="64" t="s">
        <v>20</v>
      </c>
      <c r="B1" s="64" t="s">
        <v>85</v>
      </c>
      <c r="C1" s="64" t="s">
        <v>91</v>
      </c>
      <c r="E1" s="52" t="s">
        <v>160</v>
      </c>
      <c r="F1" s="53"/>
    </row>
    <row r="2" spans="1:8" x14ac:dyDescent="0.15">
      <c r="A2" s="63" t="s">
        <v>23</v>
      </c>
      <c r="B2" s="8">
        <v>70</v>
      </c>
      <c r="C2" s="8"/>
      <c r="E2" s="56" t="s">
        <v>94</v>
      </c>
      <c r="F2" s="57" t="s">
        <v>95</v>
      </c>
      <c r="H2" s="95" t="s">
        <v>166</v>
      </c>
    </row>
    <row r="3" spans="1:8" x14ac:dyDescent="0.15">
      <c r="A3" s="63" t="s">
        <v>25</v>
      </c>
      <c r="B3" s="8">
        <v>85</v>
      </c>
      <c r="C3" s="8"/>
      <c r="E3" s="59" t="s">
        <v>98</v>
      </c>
      <c r="F3" s="8" t="s">
        <v>99</v>
      </c>
      <c r="H3" s="95" t="s">
        <v>172</v>
      </c>
    </row>
    <row r="4" spans="1:8" x14ac:dyDescent="0.15">
      <c r="A4" s="63" t="s">
        <v>27</v>
      </c>
      <c r="B4" s="8">
        <v>77</v>
      </c>
      <c r="C4" s="8"/>
    </row>
    <row r="5" spans="1:8" x14ac:dyDescent="0.15">
      <c r="A5" s="63" t="s">
        <v>28</v>
      </c>
      <c r="B5" s="8">
        <v>69</v>
      </c>
      <c r="C5" s="8"/>
    </row>
    <row r="6" spans="1:8" x14ac:dyDescent="0.15">
      <c r="A6" s="63" t="s">
        <v>29</v>
      </c>
      <c r="B6" s="8">
        <v>80</v>
      </c>
      <c r="C6" s="8"/>
    </row>
    <row r="7" spans="1:8" x14ac:dyDescent="0.15">
      <c r="A7" s="63" t="s">
        <v>30</v>
      </c>
      <c r="B7" s="8">
        <v>67</v>
      </c>
      <c r="C7" s="8"/>
    </row>
    <row r="8" spans="1:8" x14ac:dyDescent="0.15">
      <c r="A8" s="63" t="s">
        <v>31</v>
      </c>
      <c r="B8" s="8">
        <v>92</v>
      </c>
      <c r="C8" s="8"/>
    </row>
    <row r="9" spans="1:8" x14ac:dyDescent="0.15">
      <c r="A9" s="63" t="s">
        <v>32</v>
      </c>
      <c r="B9" s="8">
        <v>97</v>
      </c>
      <c r="C9" s="8"/>
    </row>
    <row r="10" spans="1:8" x14ac:dyDescent="0.15">
      <c r="A10" s="63" t="s">
        <v>33</v>
      </c>
      <c r="B10" s="8">
        <v>74</v>
      </c>
      <c r="C10" s="8"/>
    </row>
    <row r="11" spans="1:8" x14ac:dyDescent="0.15">
      <c r="A11" s="63" t="s">
        <v>34</v>
      </c>
      <c r="B11" s="8">
        <v>65</v>
      </c>
      <c r="C11" s="8"/>
    </row>
    <row r="12" spans="1:8" x14ac:dyDescent="0.15">
      <c r="A12" s="63" t="s">
        <v>35</v>
      </c>
      <c r="B12" s="8">
        <v>73</v>
      </c>
      <c r="C12" s="8"/>
    </row>
  </sheetData>
  <phoneticPr fontId="2"/>
  <hyperlinks>
    <hyperlink ref="H2" location="目次!A1" display="【目次へ戻る】" xr:uid="{48EF5336-01AD-40BA-8E2D-FD4A7541354A}"/>
    <hyperlink ref="H3" location="IFS!A1" display="【IFSへ】" xr:uid="{05139F0E-67F5-4C7E-8EE6-F8656A1AF22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5890-8984-4614-93A5-65C0661C0FF3}">
  <dimension ref="A1:I12"/>
  <sheetViews>
    <sheetView zoomScale="235" zoomScaleNormal="235" workbookViewId="0"/>
  </sheetViews>
  <sheetFormatPr defaultRowHeight="18.75" x14ac:dyDescent="0.15"/>
  <cols>
    <col min="1" max="1" width="11" style="4" bestFit="1" customWidth="1"/>
    <col min="2" max="4" width="9" style="4"/>
    <col min="5" max="5" width="4.25" style="4" customWidth="1"/>
    <col min="6" max="8" width="9" style="4"/>
    <col min="9" max="9" width="19" style="4" bestFit="1" customWidth="1"/>
    <col min="10" max="16384" width="9" style="4"/>
  </cols>
  <sheetData>
    <row r="1" spans="1:9" x14ac:dyDescent="0.15">
      <c r="A1" s="6" t="s">
        <v>20</v>
      </c>
      <c r="B1" s="6" t="s">
        <v>85</v>
      </c>
      <c r="C1" s="64" t="s">
        <v>161</v>
      </c>
      <c r="D1" s="6" t="s">
        <v>162</v>
      </c>
      <c r="F1" s="52" t="s">
        <v>163</v>
      </c>
      <c r="G1" s="53"/>
    </row>
    <row r="2" spans="1:9" x14ac:dyDescent="0.15">
      <c r="A2" s="7" t="s">
        <v>23</v>
      </c>
      <c r="B2" s="8">
        <v>70</v>
      </c>
      <c r="C2" s="8"/>
      <c r="D2" s="8"/>
      <c r="F2" s="56" t="s">
        <v>164</v>
      </c>
      <c r="G2" s="57" t="s">
        <v>110</v>
      </c>
      <c r="I2" s="95" t="s">
        <v>166</v>
      </c>
    </row>
    <row r="3" spans="1:9" x14ac:dyDescent="0.15">
      <c r="A3" s="7" t="s">
        <v>25</v>
      </c>
      <c r="B3" s="8">
        <v>85</v>
      </c>
      <c r="C3" s="8"/>
      <c r="D3" s="8"/>
      <c r="F3" s="56" t="s">
        <v>94</v>
      </c>
      <c r="G3" s="57" t="s">
        <v>111</v>
      </c>
      <c r="I3" s="95" t="s">
        <v>171</v>
      </c>
    </row>
    <row r="4" spans="1:9" x14ac:dyDescent="0.15">
      <c r="A4" s="7" t="s">
        <v>27</v>
      </c>
      <c r="B4" s="8">
        <v>77</v>
      </c>
      <c r="C4" s="8"/>
      <c r="D4" s="8"/>
      <c r="F4" s="59" t="s">
        <v>98</v>
      </c>
      <c r="G4" s="8" t="s">
        <v>165</v>
      </c>
    </row>
    <row r="5" spans="1:9" x14ac:dyDescent="0.15">
      <c r="A5" s="7" t="s">
        <v>28</v>
      </c>
      <c r="B5" s="8">
        <v>69</v>
      </c>
      <c r="C5" s="8"/>
      <c r="D5" s="8"/>
    </row>
    <row r="6" spans="1:9" x14ac:dyDescent="0.15">
      <c r="A6" s="7" t="s">
        <v>29</v>
      </c>
      <c r="B6" s="8">
        <v>80</v>
      </c>
      <c r="C6" s="8"/>
      <c r="D6" s="8"/>
    </row>
    <row r="7" spans="1:9" x14ac:dyDescent="0.15">
      <c r="A7" s="7" t="s">
        <v>30</v>
      </c>
      <c r="B7" s="8">
        <v>67</v>
      </c>
      <c r="C7" s="8"/>
      <c r="D7" s="8"/>
    </row>
    <row r="8" spans="1:9" x14ac:dyDescent="0.15">
      <c r="A8" s="7" t="s">
        <v>31</v>
      </c>
      <c r="B8" s="8">
        <v>92</v>
      </c>
      <c r="C8" s="8"/>
      <c r="D8" s="8"/>
    </row>
    <row r="9" spans="1:9" x14ac:dyDescent="0.15">
      <c r="A9" s="7" t="s">
        <v>32</v>
      </c>
      <c r="B9" s="8">
        <v>97</v>
      </c>
      <c r="C9" s="8"/>
      <c r="D9" s="8"/>
    </row>
    <row r="10" spans="1:9" x14ac:dyDescent="0.15">
      <c r="A10" s="7" t="s">
        <v>33</v>
      </c>
      <c r="B10" s="8">
        <v>74</v>
      </c>
      <c r="C10" s="8"/>
      <c r="D10" s="8"/>
    </row>
    <row r="11" spans="1:9" x14ac:dyDescent="0.15">
      <c r="A11" s="7" t="s">
        <v>34</v>
      </c>
      <c r="B11" s="8">
        <v>65</v>
      </c>
      <c r="C11" s="8"/>
      <c r="D11" s="8"/>
    </row>
    <row r="12" spans="1:9" x14ac:dyDescent="0.15">
      <c r="A12" s="7" t="s">
        <v>35</v>
      </c>
      <c r="B12" s="8">
        <v>73</v>
      </c>
      <c r="C12" s="8"/>
      <c r="D12" s="8"/>
    </row>
  </sheetData>
  <phoneticPr fontId="2"/>
  <hyperlinks>
    <hyperlink ref="I2" location="目次!A1" display="【目次へ戻る】" xr:uid="{6DDEA441-F5D8-4F01-8244-0220893C7C98}"/>
    <hyperlink ref="I3" location="IF_おさらい!A1" display="【IFのおさらいへ】" xr:uid="{B5A4CB97-55F9-4AFA-BC4B-908BBE60ADA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B4A7-825F-4C6B-BB4F-979311868F53}">
  <dimension ref="A1:E4"/>
  <sheetViews>
    <sheetView zoomScale="190" zoomScaleNormal="190" workbookViewId="0"/>
  </sheetViews>
  <sheetFormatPr defaultRowHeight="18.75" x14ac:dyDescent="0.15"/>
  <cols>
    <col min="1" max="1" width="9" style="29"/>
    <col min="2" max="4" width="9" style="28"/>
    <col min="5" max="5" width="18.5" style="28" bestFit="1" customWidth="1"/>
    <col min="6" max="16384" width="9" style="28"/>
  </cols>
  <sheetData>
    <row r="1" spans="1:5" s="67" customFormat="1" x14ac:dyDescent="0.15">
      <c r="A1" s="65" t="s">
        <v>17</v>
      </c>
      <c r="B1" s="66" t="s">
        <v>112</v>
      </c>
      <c r="C1" s="66" t="s">
        <v>113</v>
      </c>
      <c r="E1" s="95" t="s">
        <v>166</v>
      </c>
    </row>
    <row r="2" spans="1:5" x14ac:dyDescent="0.15">
      <c r="A2" s="32">
        <v>10000</v>
      </c>
      <c r="B2" s="68">
        <v>2</v>
      </c>
      <c r="C2" s="68">
        <f>A2/B2</f>
        <v>5000</v>
      </c>
      <c r="E2" s="95" t="s">
        <v>173</v>
      </c>
    </row>
    <row r="3" spans="1:5" x14ac:dyDescent="0.15">
      <c r="A3" s="32">
        <v>10000</v>
      </c>
      <c r="B3" s="68">
        <v>0</v>
      </c>
      <c r="C3" s="68" t="e">
        <f>A3/B3</f>
        <v>#DIV/0!</v>
      </c>
    </row>
    <row r="4" spans="1:5" x14ac:dyDescent="0.15">
      <c r="A4" s="32">
        <v>20000</v>
      </c>
      <c r="B4" s="68">
        <v>5</v>
      </c>
      <c r="C4" s="68">
        <f>A4/B4</f>
        <v>4000</v>
      </c>
    </row>
  </sheetData>
  <phoneticPr fontId="2"/>
  <hyperlinks>
    <hyperlink ref="E2" location="IFERROR.2!A1" display="【例2へつづく】" xr:uid="{4E6E9C68-125D-40B4-9C25-BAAC4CC7AE42}"/>
    <hyperlink ref="E1" location="目次!A1" display="【目次へ戻る】" xr:uid="{F7EC8DA1-6C16-4B5C-96A7-C8FD2422DC70}"/>
  </hyperlink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EF33-A4B9-40BA-B347-0316B7434D8F}">
  <dimension ref="A1:K8"/>
  <sheetViews>
    <sheetView zoomScale="220" zoomScaleNormal="220" workbookViewId="0">
      <selection activeCell="B1" sqref="B1"/>
    </sheetView>
  </sheetViews>
  <sheetFormatPr defaultRowHeight="18.75" x14ac:dyDescent="0.15"/>
  <cols>
    <col min="1" max="1" width="2.25" style="28" customWidth="1"/>
    <col min="2" max="2" width="11.5" style="28" bestFit="1" customWidth="1"/>
    <col min="3" max="5" width="9" style="28"/>
    <col min="6" max="6" width="11" style="28" bestFit="1" customWidth="1"/>
    <col min="7" max="7" width="2.375" style="28" customWidth="1"/>
    <col min="8" max="9" width="9" style="28"/>
    <col min="10" max="10" width="3" style="28" customWidth="1"/>
    <col min="11" max="11" width="18.5" style="28" bestFit="1" customWidth="1"/>
    <col min="12" max="16384" width="9" style="28"/>
  </cols>
  <sheetData>
    <row r="1" spans="1:11" x14ac:dyDescent="0.15">
      <c r="A1" s="67"/>
      <c r="B1" s="69" t="s">
        <v>114</v>
      </c>
      <c r="C1" s="69" t="s">
        <v>115</v>
      </c>
      <c r="D1" s="69" t="s">
        <v>116</v>
      </c>
      <c r="E1" s="69" t="s">
        <v>113</v>
      </c>
      <c r="F1" s="69" t="s">
        <v>117</v>
      </c>
      <c r="H1" s="70"/>
      <c r="I1" s="71" t="s">
        <v>113</v>
      </c>
    </row>
    <row r="2" spans="1:11" x14ac:dyDescent="0.15">
      <c r="B2" s="72">
        <v>44470</v>
      </c>
      <c r="C2" s="68" t="s">
        <v>118</v>
      </c>
      <c r="D2" s="68">
        <v>3</v>
      </c>
      <c r="E2" s="32">
        <f t="shared" ref="E2:E8" si="0">VLOOKUP(C:C,$H:$I,2,)</f>
        <v>150</v>
      </c>
      <c r="F2" s="32">
        <f>D2*E2</f>
        <v>450</v>
      </c>
      <c r="H2" s="73" t="s">
        <v>118</v>
      </c>
      <c r="I2" s="32">
        <v>150</v>
      </c>
      <c r="K2" s="95" t="s">
        <v>166</v>
      </c>
    </row>
    <row r="3" spans="1:11" x14ac:dyDescent="0.15">
      <c r="B3" s="72">
        <v>44471</v>
      </c>
      <c r="C3" s="68" t="s">
        <v>119</v>
      </c>
      <c r="D3" s="68">
        <v>3</v>
      </c>
      <c r="E3" s="32">
        <f t="shared" si="0"/>
        <v>198</v>
      </c>
      <c r="F3" s="32">
        <f t="shared" ref="F3:F8" si="1">D3*E3</f>
        <v>594</v>
      </c>
      <c r="H3" s="73" t="s">
        <v>119</v>
      </c>
      <c r="I3" s="32">
        <v>198</v>
      </c>
      <c r="K3" s="95" t="s">
        <v>174</v>
      </c>
    </row>
    <row r="4" spans="1:11" x14ac:dyDescent="0.15">
      <c r="B4" s="72">
        <v>44472</v>
      </c>
      <c r="C4" s="68" t="s">
        <v>120</v>
      </c>
      <c r="D4" s="68">
        <v>4</v>
      </c>
      <c r="E4" s="32">
        <f t="shared" si="0"/>
        <v>350</v>
      </c>
      <c r="F4" s="32">
        <f t="shared" si="1"/>
        <v>1400</v>
      </c>
      <c r="H4" s="73" t="s">
        <v>121</v>
      </c>
      <c r="I4" s="32">
        <v>3000</v>
      </c>
    </row>
    <row r="5" spans="1:11" x14ac:dyDescent="0.15">
      <c r="B5" s="72">
        <v>44473</v>
      </c>
      <c r="C5" s="68" t="s">
        <v>121</v>
      </c>
      <c r="D5" s="68">
        <v>1</v>
      </c>
      <c r="E5" s="32">
        <f t="shared" si="0"/>
        <v>3000</v>
      </c>
      <c r="F5" s="32">
        <f t="shared" si="1"/>
        <v>3000</v>
      </c>
      <c r="H5" s="73" t="s">
        <v>122</v>
      </c>
      <c r="I5" s="32">
        <v>150</v>
      </c>
    </row>
    <row r="6" spans="1:11" x14ac:dyDescent="0.15">
      <c r="B6" s="72">
        <v>44474</v>
      </c>
      <c r="C6" s="68" t="s">
        <v>123</v>
      </c>
      <c r="D6" s="68">
        <v>5</v>
      </c>
      <c r="E6" s="32" t="e">
        <f t="shared" si="0"/>
        <v>#N/A</v>
      </c>
      <c r="F6" s="32" t="e">
        <f t="shared" si="1"/>
        <v>#N/A</v>
      </c>
      <c r="H6" s="73" t="s">
        <v>120</v>
      </c>
      <c r="I6" s="32">
        <v>350</v>
      </c>
    </row>
    <row r="7" spans="1:11" x14ac:dyDescent="0.15">
      <c r="B7" s="72">
        <v>44475</v>
      </c>
      <c r="C7" s="68" t="s">
        <v>122</v>
      </c>
      <c r="D7" s="68">
        <v>2</v>
      </c>
      <c r="E7" s="32">
        <f t="shared" si="0"/>
        <v>150</v>
      </c>
      <c r="F7" s="32">
        <f t="shared" si="1"/>
        <v>300</v>
      </c>
      <c r="H7" s="73" t="s">
        <v>124</v>
      </c>
      <c r="I7" s="32">
        <v>980</v>
      </c>
    </row>
    <row r="8" spans="1:11" x14ac:dyDescent="0.15">
      <c r="B8" s="72">
        <v>44476</v>
      </c>
      <c r="C8" s="68" t="s">
        <v>120</v>
      </c>
      <c r="D8" s="68">
        <v>3</v>
      </c>
      <c r="E8" s="32">
        <f t="shared" si="0"/>
        <v>350</v>
      </c>
      <c r="F8" s="32">
        <f t="shared" si="1"/>
        <v>1050</v>
      </c>
    </row>
  </sheetData>
  <phoneticPr fontId="2"/>
  <hyperlinks>
    <hyperlink ref="K2" location="目次!A1" display="【目次へ戻る】" xr:uid="{E09DCE2B-1189-4449-8350-C7DC1DB4BCCF}"/>
    <hyperlink ref="K3" location="IFERROR.1!A1" display="【IFERROR.1へ戻る】" xr:uid="{06910FF7-AB13-4B31-B492-7CCF481C545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DD4A6-A47F-4284-A257-E15498DB90BD}">
  <dimension ref="A1:J40"/>
  <sheetViews>
    <sheetView zoomScale="235" zoomScaleNormal="235" workbookViewId="0"/>
  </sheetViews>
  <sheetFormatPr defaultColWidth="9" defaultRowHeight="18.75" x14ac:dyDescent="0.15"/>
  <cols>
    <col min="1" max="1" width="11.375" style="28" bestFit="1" customWidth="1"/>
    <col min="2" max="2" width="12.25" style="28" bestFit="1" customWidth="1"/>
    <col min="3" max="3" width="11.375" style="74" customWidth="1"/>
    <col min="4" max="4" width="9" style="74"/>
    <col min="5" max="5" width="1.75" style="28" customWidth="1"/>
    <col min="6" max="6" width="12.875" style="28" bestFit="1" customWidth="1"/>
    <col min="7" max="8" width="9" style="28"/>
    <col min="9" max="9" width="2.125" style="28" customWidth="1"/>
    <col min="10" max="10" width="12.25" style="28" bestFit="1" customWidth="1"/>
    <col min="11" max="16384" width="9" style="28"/>
  </cols>
  <sheetData>
    <row r="1" spans="1:10" x14ac:dyDescent="0.15">
      <c r="A1" s="67" t="s">
        <v>125</v>
      </c>
    </row>
    <row r="2" spans="1:10" x14ac:dyDescent="0.15">
      <c r="A2" s="69" t="s">
        <v>114</v>
      </c>
      <c r="B2" s="69" t="s">
        <v>115</v>
      </c>
      <c r="C2" s="69" t="s">
        <v>36</v>
      </c>
      <c r="D2" s="69" t="s">
        <v>113</v>
      </c>
      <c r="F2" s="69" t="s">
        <v>115</v>
      </c>
      <c r="G2" s="69" t="s">
        <v>36</v>
      </c>
      <c r="H2" s="69" t="s">
        <v>113</v>
      </c>
      <c r="J2" s="95" t="s">
        <v>166</v>
      </c>
    </row>
    <row r="3" spans="1:10" x14ac:dyDescent="0.15">
      <c r="A3" s="72">
        <v>44743</v>
      </c>
      <c r="B3" s="68" t="s">
        <v>126</v>
      </c>
      <c r="C3" s="75"/>
      <c r="D3" s="76"/>
      <c r="F3" s="68" t="s">
        <v>126</v>
      </c>
      <c r="G3" s="77" t="s">
        <v>127</v>
      </c>
      <c r="H3" s="76">
        <v>5980</v>
      </c>
    </row>
    <row r="4" spans="1:10" x14ac:dyDescent="0.15">
      <c r="A4" s="72">
        <v>44744</v>
      </c>
      <c r="B4" s="68" t="s">
        <v>126</v>
      </c>
      <c r="C4" s="75"/>
      <c r="D4" s="76"/>
      <c r="F4" s="68" t="s">
        <v>128</v>
      </c>
      <c r="G4" s="77" t="s">
        <v>129</v>
      </c>
      <c r="H4" s="76">
        <v>3000</v>
      </c>
    </row>
    <row r="5" spans="1:10" x14ac:dyDescent="0.15">
      <c r="A5" s="72">
        <v>44745</v>
      </c>
      <c r="B5" s="68" t="s">
        <v>130</v>
      </c>
      <c r="C5" s="75"/>
      <c r="D5" s="76"/>
      <c r="F5" s="68" t="s">
        <v>131</v>
      </c>
      <c r="G5" s="77" t="s">
        <v>132</v>
      </c>
      <c r="H5" s="76">
        <v>19800</v>
      </c>
    </row>
    <row r="6" spans="1:10" x14ac:dyDescent="0.15">
      <c r="A6" s="72">
        <v>44746</v>
      </c>
      <c r="B6" s="68" t="s">
        <v>128</v>
      </c>
      <c r="C6" s="75"/>
      <c r="D6" s="76"/>
      <c r="F6" s="68" t="s">
        <v>133</v>
      </c>
      <c r="G6" s="77" t="s">
        <v>134</v>
      </c>
      <c r="H6" s="76">
        <v>2980</v>
      </c>
    </row>
    <row r="7" spans="1:10" x14ac:dyDescent="0.15">
      <c r="A7" s="72">
        <v>44747</v>
      </c>
      <c r="B7" s="68" t="s">
        <v>126</v>
      </c>
      <c r="C7" s="75"/>
      <c r="D7" s="76"/>
      <c r="F7" s="68" t="s">
        <v>135</v>
      </c>
      <c r="G7" s="77" t="s">
        <v>136</v>
      </c>
      <c r="H7" s="76">
        <v>1980</v>
      </c>
    </row>
    <row r="8" spans="1:10" x14ac:dyDescent="0.15">
      <c r="A8" s="72">
        <v>44748</v>
      </c>
      <c r="B8" s="68" t="s">
        <v>133</v>
      </c>
      <c r="C8" s="75"/>
      <c r="D8" s="76"/>
      <c r="F8" s="68" t="s">
        <v>130</v>
      </c>
      <c r="G8" s="77" t="s">
        <v>137</v>
      </c>
      <c r="H8" s="76">
        <v>980</v>
      </c>
    </row>
    <row r="9" spans="1:10" x14ac:dyDescent="0.15">
      <c r="A9" s="72">
        <v>44749</v>
      </c>
      <c r="B9" s="68" t="s">
        <v>130</v>
      </c>
      <c r="C9" s="75"/>
      <c r="D9" s="76"/>
    </row>
    <row r="10" spans="1:10" x14ac:dyDescent="0.15">
      <c r="A10" s="72">
        <v>44749</v>
      </c>
      <c r="B10" s="68" t="s">
        <v>131</v>
      </c>
      <c r="C10" s="75"/>
      <c r="D10" s="76"/>
    </row>
    <row r="11" spans="1:10" x14ac:dyDescent="0.15">
      <c r="A11" s="72">
        <v>44750</v>
      </c>
      <c r="B11" s="68" t="s">
        <v>126</v>
      </c>
      <c r="C11" s="75"/>
      <c r="D11" s="76"/>
    </row>
    <row r="12" spans="1:10" x14ac:dyDescent="0.15">
      <c r="A12" s="72">
        <v>44750</v>
      </c>
      <c r="B12" s="68" t="s">
        <v>135</v>
      </c>
      <c r="C12" s="75"/>
      <c r="D12" s="76"/>
    </row>
    <row r="13" spans="1:10" x14ac:dyDescent="0.15">
      <c r="A13" s="72">
        <v>44751</v>
      </c>
      <c r="B13" s="68" t="s">
        <v>135</v>
      </c>
      <c r="C13" s="75"/>
      <c r="D13" s="76"/>
    </row>
    <row r="14" spans="1:10" x14ac:dyDescent="0.15">
      <c r="A14" s="72">
        <v>44752</v>
      </c>
      <c r="B14" s="68" t="s">
        <v>133</v>
      </c>
      <c r="C14" s="75"/>
      <c r="D14" s="76"/>
    </row>
    <row r="15" spans="1:10" x14ac:dyDescent="0.15">
      <c r="A15" s="72">
        <v>44753</v>
      </c>
      <c r="B15" s="68" t="s">
        <v>126</v>
      </c>
      <c r="C15" s="75"/>
      <c r="D15" s="76"/>
    </row>
    <row r="16" spans="1:10" x14ac:dyDescent="0.15">
      <c r="A16" s="72">
        <v>44753</v>
      </c>
      <c r="B16" s="68" t="s">
        <v>128</v>
      </c>
      <c r="C16" s="75"/>
      <c r="D16" s="76"/>
    </row>
    <row r="17" spans="1:4" x14ac:dyDescent="0.15">
      <c r="A17" s="72">
        <v>44754</v>
      </c>
      <c r="B17" s="68" t="s">
        <v>130</v>
      </c>
      <c r="C17" s="75"/>
      <c r="D17" s="76"/>
    </row>
    <row r="18" spans="1:4" x14ac:dyDescent="0.15">
      <c r="A18" s="72">
        <v>44755</v>
      </c>
      <c r="B18" s="68" t="s">
        <v>126</v>
      </c>
      <c r="C18" s="75"/>
      <c r="D18" s="76"/>
    </row>
    <row r="19" spans="1:4" x14ac:dyDescent="0.15">
      <c r="A19" s="72">
        <v>44755</v>
      </c>
      <c r="B19" s="68" t="s">
        <v>133</v>
      </c>
      <c r="C19" s="75"/>
      <c r="D19" s="76"/>
    </row>
    <row r="20" spans="1:4" x14ac:dyDescent="0.15">
      <c r="A20" s="72">
        <v>44756</v>
      </c>
      <c r="B20" s="68" t="s">
        <v>131</v>
      </c>
      <c r="C20" s="75"/>
      <c r="D20" s="76"/>
    </row>
    <row r="21" spans="1:4" x14ac:dyDescent="0.15">
      <c r="A21" s="72">
        <v>44756</v>
      </c>
      <c r="B21" s="68" t="s">
        <v>128</v>
      </c>
      <c r="C21" s="75"/>
      <c r="D21" s="76"/>
    </row>
    <row r="22" spans="1:4" x14ac:dyDescent="0.15">
      <c r="A22" s="72">
        <v>44757</v>
      </c>
      <c r="B22" s="68" t="s">
        <v>126</v>
      </c>
      <c r="C22" s="75"/>
      <c r="D22" s="76"/>
    </row>
    <row r="23" spans="1:4" x14ac:dyDescent="0.15">
      <c r="A23" s="72">
        <v>44758</v>
      </c>
      <c r="B23" s="68" t="s">
        <v>135</v>
      </c>
      <c r="C23" s="75"/>
      <c r="D23" s="76"/>
    </row>
    <row r="24" spans="1:4" x14ac:dyDescent="0.15">
      <c r="A24" s="72">
        <v>44759</v>
      </c>
      <c r="B24" s="68" t="s">
        <v>133</v>
      </c>
      <c r="C24" s="75"/>
      <c r="D24" s="76"/>
    </row>
    <row r="25" spans="1:4" x14ac:dyDescent="0.15">
      <c r="A25" s="72">
        <v>44760</v>
      </c>
      <c r="B25" s="68" t="s">
        <v>133</v>
      </c>
      <c r="C25" s="75"/>
      <c r="D25" s="76"/>
    </row>
    <row r="26" spans="1:4" x14ac:dyDescent="0.15">
      <c r="A26" s="72">
        <v>44761</v>
      </c>
      <c r="B26" s="68" t="s">
        <v>130</v>
      </c>
      <c r="C26" s="75"/>
      <c r="D26" s="76"/>
    </row>
    <row r="27" spans="1:4" x14ac:dyDescent="0.15">
      <c r="A27" s="72">
        <v>44762</v>
      </c>
      <c r="B27" s="68" t="s">
        <v>128</v>
      </c>
      <c r="C27" s="75"/>
      <c r="D27" s="76"/>
    </row>
    <row r="28" spans="1:4" x14ac:dyDescent="0.15">
      <c r="A28" s="72">
        <v>44763</v>
      </c>
      <c r="B28" s="68" t="s">
        <v>128</v>
      </c>
      <c r="C28" s="75"/>
      <c r="D28" s="76"/>
    </row>
    <row r="29" spans="1:4" x14ac:dyDescent="0.15">
      <c r="A29" s="72">
        <v>44764</v>
      </c>
      <c r="B29" s="68" t="s">
        <v>126</v>
      </c>
      <c r="C29" s="75"/>
      <c r="D29" s="76"/>
    </row>
    <row r="30" spans="1:4" x14ac:dyDescent="0.15">
      <c r="A30" s="72">
        <v>44765</v>
      </c>
      <c r="B30" s="68" t="s">
        <v>135</v>
      </c>
      <c r="C30" s="75"/>
      <c r="D30" s="76"/>
    </row>
    <row r="31" spans="1:4" x14ac:dyDescent="0.15">
      <c r="A31" s="72">
        <v>44765</v>
      </c>
      <c r="B31" s="68" t="s">
        <v>133</v>
      </c>
      <c r="C31" s="75"/>
      <c r="D31" s="76"/>
    </row>
    <row r="32" spans="1:4" x14ac:dyDescent="0.15">
      <c r="A32" s="72">
        <v>44766</v>
      </c>
      <c r="B32" s="68" t="s">
        <v>126</v>
      </c>
      <c r="C32" s="75"/>
      <c r="D32" s="76"/>
    </row>
    <row r="33" spans="1:4" x14ac:dyDescent="0.15">
      <c r="A33" s="72">
        <v>44767</v>
      </c>
      <c r="B33" s="68" t="s">
        <v>126</v>
      </c>
      <c r="C33" s="75"/>
      <c r="D33" s="76"/>
    </row>
    <row r="34" spans="1:4" x14ac:dyDescent="0.15">
      <c r="A34" s="72">
        <v>44768</v>
      </c>
      <c r="B34" s="68" t="s">
        <v>130</v>
      </c>
      <c r="C34" s="75"/>
      <c r="D34" s="76"/>
    </row>
    <row r="35" spans="1:4" x14ac:dyDescent="0.15">
      <c r="A35" s="72">
        <v>44768</v>
      </c>
      <c r="B35" s="68" t="s">
        <v>131</v>
      </c>
      <c r="C35" s="75"/>
      <c r="D35" s="76"/>
    </row>
    <row r="36" spans="1:4" x14ac:dyDescent="0.15">
      <c r="A36" s="72">
        <v>44769</v>
      </c>
      <c r="B36" s="68" t="s">
        <v>126</v>
      </c>
      <c r="C36" s="75"/>
      <c r="D36" s="76"/>
    </row>
    <row r="37" spans="1:4" x14ac:dyDescent="0.15">
      <c r="A37" s="72">
        <v>44770</v>
      </c>
      <c r="B37" s="68" t="s">
        <v>135</v>
      </c>
      <c r="C37" s="75"/>
      <c r="D37" s="76"/>
    </row>
    <row r="38" spans="1:4" x14ac:dyDescent="0.15">
      <c r="A38" s="72">
        <v>44770</v>
      </c>
      <c r="B38" s="68" t="s">
        <v>126</v>
      </c>
      <c r="C38" s="75"/>
      <c r="D38" s="76"/>
    </row>
    <row r="39" spans="1:4" x14ac:dyDescent="0.15">
      <c r="A39" s="72">
        <v>44771</v>
      </c>
      <c r="B39" s="68" t="s">
        <v>128</v>
      </c>
      <c r="C39" s="75"/>
      <c r="D39" s="76"/>
    </row>
    <row r="40" spans="1:4" x14ac:dyDescent="0.15">
      <c r="A40" s="72">
        <v>44772</v>
      </c>
      <c r="B40" s="68" t="s">
        <v>131</v>
      </c>
      <c r="C40" s="75"/>
      <c r="D40" s="76"/>
    </row>
  </sheetData>
  <autoFilter ref="A2:D40" xr:uid="{88FD490A-9B48-4C46-8F3F-EA563E2176AA}"/>
  <phoneticPr fontId="2"/>
  <hyperlinks>
    <hyperlink ref="J2" location="目次!A1" display="【目次へ戻る】" xr:uid="{2FF65B3F-0BF9-4879-9F2F-BECD624658FB}"/>
  </hyperlink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A1F2-27B4-436D-B0E8-E676BD656A38}">
  <dimension ref="A1:D31"/>
  <sheetViews>
    <sheetView zoomScale="175" zoomScaleNormal="175" workbookViewId="0">
      <selection activeCell="A2" sqref="A2"/>
    </sheetView>
  </sheetViews>
  <sheetFormatPr defaultRowHeight="18.75" x14ac:dyDescent="0.15"/>
  <cols>
    <col min="1" max="1" width="9" style="4"/>
    <col min="2" max="2" width="7.125" style="97" bestFit="1" customWidth="1"/>
    <col min="3" max="3" width="9" style="4"/>
    <col min="4" max="4" width="12.25" style="4" bestFit="1" customWidth="1"/>
    <col min="5" max="16384" width="9" style="4"/>
  </cols>
  <sheetData>
    <row r="1" spans="1:4" x14ac:dyDescent="0.15">
      <c r="A1" s="96" t="s">
        <v>138</v>
      </c>
      <c r="B1" s="96" t="s">
        <v>139</v>
      </c>
      <c r="D1" s="95" t="s">
        <v>166</v>
      </c>
    </row>
    <row r="2" spans="1:4" x14ac:dyDescent="0.15">
      <c r="A2" s="79">
        <v>44713</v>
      </c>
      <c r="B2" s="8"/>
      <c r="D2" s="78"/>
    </row>
    <row r="3" spans="1:4" x14ac:dyDescent="0.15">
      <c r="A3" s="79">
        <v>44714</v>
      </c>
      <c r="B3" s="8"/>
      <c r="D3" s="78"/>
    </row>
    <row r="4" spans="1:4" x14ac:dyDescent="0.15">
      <c r="A4" s="79">
        <v>44715</v>
      </c>
      <c r="B4" s="8"/>
      <c r="D4" s="78"/>
    </row>
    <row r="5" spans="1:4" x14ac:dyDescent="0.15">
      <c r="A5" s="79">
        <v>44716</v>
      </c>
      <c r="B5" s="8"/>
      <c r="D5" s="78"/>
    </row>
    <row r="6" spans="1:4" x14ac:dyDescent="0.15">
      <c r="A6" s="79">
        <v>44717</v>
      </c>
      <c r="B6" s="8"/>
      <c r="D6" s="78"/>
    </row>
    <row r="7" spans="1:4" x14ac:dyDescent="0.15">
      <c r="A7" s="79">
        <v>44718</v>
      </c>
      <c r="B7" s="8"/>
      <c r="D7" s="78"/>
    </row>
    <row r="8" spans="1:4" x14ac:dyDescent="0.15">
      <c r="A8" s="79">
        <v>44719</v>
      </c>
      <c r="B8" s="8"/>
      <c r="D8" s="78"/>
    </row>
    <row r="9" spans="1:4" x14ac:dyDescent="0.15">
      <c r="A9" s="79">
        <v>44720</v>
      </c>
      <c r="B9" s="8"/>
      <c r="D9" s="78"/>
    </row>
    <row r="10" spans="1:4" x14ac:dyDescent="0.15">
      <c r="A10" s="79">
        <v>44721</v>
      </c>
      <c r="B10" s="8"/>
      <c r="D10" s="78"/>
    </row>
    <row r="11" spans="1:4" x14ac:dyDescent="0.15">
      <c r="A11" s="79">
        <v>44722</v>
      </c>
      <c r="B11" s="8"/>
      <c r="D11" s="78"/>
    </row>
    <row r="12" spans="1:4" x14ac:dyDescent="0.15">
      <c r="A12" s="79">
        <v>44723</v>
      </c>
      <c r="B12" s="8"/>
      <c r="D12" s="78"/>
    </row>
    <row r="13" spans="1:4" x14ac:dyDescent="0.15">
      <c r="A13" s="79">
        <v>44724</v>
      </c>
      <c r="B13" s="8"/>
      <c r="D13" s="78"/>
    </row>
    <row r="14" spans="1:4" x14ac:dyDescent="0.15">
      <c r="A14" s="79">
        <v>44725</v>
      </c>
      <c r="B14" s="8"/>
      <c r="D14" s="78"/>
    </row>
    <row r="15" spans="1:4" x14ac:dyDescent="0.15">
      <c r="A15" s="79">
        <v>44726</v>
      </c>
      <c r="B15" s="8"/>
      <c r="D15" s="78"/>
    </row>
    <row r="16" spans="1:4" x14ac:dyDescent="0.15">
      <c r="A16" s="79">
        <v>44727</v>
      </c>
      <c r="B16" s="8"/>
      <c r="D16" s="78"/>
    </row>
    <row r="17" spans="1:4" x14ac:dyDescent="0.15">
      <c r="A17" s="79">
        <v>44728</v>
      </c>
      <c r="B17" s="8"/>
      <c r="D17" s="78"/>
    </row>
    <row r="18" spans="1:4" x14ac:dyDescent="0.15">
      <c r="A18" s="79">
        <v>44729</v>
      </c>
      <c r="B18" s="8"/>
      <c r="D18" s="78"/>
    </row>
    <row r="19" spans="1:4" x14ac:dyDescent="0.15">
      <c r="A19" s="79">
        <v>44730</v>
      </c>
      <c r="B19" s="8"/>
      <c r="D19" s="78"/>
    </row>
    <row r="20" spans="1:4" x14ac:dyDescent="0.15">
      <c r="A20" s="79">
        <v>44731</v>
      </c>
      <c r="B20" s="8"/>
      <c r="D20" s="78"/>
    </row>
    <row r="21" spans="1:4" x14ac:dyDescent="0.15">
      <c r="A21" s="79">
        <v>44732</v>
      </c>
      <c r="B21" s="8"/>
      <c r="D21" s="78"/>
    </row>
    <row r="22" spans="1:4" x14ac:dyDescent="0.15">
      <c r="A22" s="79">
        <v>44733</v>
      </c>
      <c r="B22" s="8"/>
      <c r="D22" s="78"/>
    </row>
    <row r="23" spans="1:4" x14ac:dyDescent="0.15">
      <c r="A23" s="79">
        <v>44734</v>
      </c>
      <c r="B23" s="8"/>
      <c r="D23" s="78"/>
    </row>
    <row r="24" spans="1:4" x14ac:dyDescent="0.15">
      <c r="A24" s="79">
        <v>44735</v>
      </c>
      <c r="B24" s="8"/>
      <c r="D24" s="78"/>
    </row>
    <row r="25" spans="1:4" x14ac:dyDescent="0.15">
      <c r="A25" s="79">
        <v>44736</v>
      </c>
      <c r="B25" s="8"/>
      <c r="D25" s="78"/>
    </row>
    <row r="26" spans="1:4" x14ac:dyDescent="0.15">
      <c r="A26" s="79">
        <v>44737</v>
      </c>
      <c r="B26" s="8"/>
      <c r="D26" s="78"/>
    </row>
    <row r="27" spans="1:4" x14ac:dyDescent="0.15">
      <c r="A27" s="79">
        <v>44738</v>
      </c>
      <c r="B27" s="8"/>
      <c r="D27" s="78"/>
    </row>
    <row r="28" spans="1:4" x14ac:dyDescent="0.15">
      <c r="A28" s="79">
        <v>44739</v>
      </c>
      <c r="B28" s="8"/>
      <c r="D28" s="78"/>
    </row>
    <row r="29" spans="1:4" x14ac:dyDescent="0.15">
      <c r="A29" s="79">
        <v>44740</v>
      </c>
      <c r="B29" s="8"/>
      <c r="D29" s="78"/>
    </row>
    <row r="30" spans="1:4" x14ac:dyDescent="0.15">
      <c r="A30" s="79">
        <v>44741</v>
      </c>
      <c r="B30" s="8"/>
      <c r="D30" s="78"/>
    </row>
    <row r="31" spans="1:4" x14ac:dyDescent="0.15">
      <c r="A31" s="79">
        <v>44742</v>
      </c>
      <c r="B31" s="8"/>
      <c r="D31" s="78"/>
    </row>
  </sheetData>
  <phoneticPr fontId="2"/>
  <hyperlinks>
    <hyperlink ref="D1" location="目次!A1" display="【目次へ戻る】" xr:uid="{C8A80AA9-AE3D-47F1-B9BE-97303E3A89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622C-63B6-4CB5-B2CE-18395E27BCC7}">
  <dimension ref="A1:D4"/>
  <sheetViews>
    <sheetView zoomScale="295" zoomScaleNormal="295" workbookViewId="0"/>
  </sheetViews>
  <sheetFormatPr defaultRowHeight="18.75" x14ac:dyDescent="0.15"/>
  <cols>
    <col min="1" max="1" width="11" style="4" bestFit="1" customWidth="1"/>
    <col min="2" max="2" width="9" style="29"/>
    <col min="3" max="3" width="9" style="4"/>
    <col min="4" max="4" width="12.25" style="4" bestFit="1" customWidth="1"/>
    <col min="5" max="16384" width="9" style="4"/>
  </cols>
  <sheetData>
    <row r="1" spans="1:4" x14ac:dyDescent="0.15">
      <c r="A1" s="1" t="s">
        <v>14</v>
      </c>
      <c r="B1" s="32">
        <v>125000</v>
      </c>
      <c r="C1" s="3"/>
      <c r="D1" s="95" t="s">
        <v>166</v>
      </c>
    </row>
    <row r="2" spans="1:4" x14ac:dyDescent="0.15">
      <c r="A2" s="1" t="s">
        <v>15</v>
      </c>
      <c r="B2" s="32">
        <v>12763</v>
      </c>
      <c r="C2" s="3"/>
    </row>
    <row r="3" spans="1:4" x14ac:dyDescent="0.15">
      <c r="A3" s="1" t="s">
        <v>16</v>
      </c>
      <c r="B3" s="32">
        <v>12500</v>
      </c>
      <c r="C3" s="3"/>
    </row>
    <row r="4" spans="1:4" x14ac:dyDescent="0.15">
      <c r="A4" s="1" t="s">
        <v>17</v>
      </c>
      <c r="B4" s="32"/>
    </row>
  </sheetData>
  <phoneticPr fontId="2"/>
  <hyperlinks>
    <hyperlink ref="D1" location="目次!A1" display="【目次へ戻る】" xr:uid="{8F7BA87C-C4BB-4913-8C2D-CC589FFC23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DD13-C155-4BA7-A7B2-1A20524CB8B7}">
  <dimension ref="A1:E17"/>
  <sheetViews>
    <sheetView zoomScale="205" zoomScaleNormal="205" workbookViewId="0">
      <selection activeCell="E2" sqref="E2"/>
    </sheetView>
  </sheetViews>
  <sheetFormatPr defaultRowHeight="18.75" x14ac:dyDescent="0.15"/>
  <cols>
    <col min="1" max="1" width="17.125" style="4" bestFit="1" customWidth="1"/>
    <col min="2" max="2" width="9" style="4"/>
    <col min="3" max="3" width="9" style="28"/>
    <col min="4" max="4" width="9" style="4"/>
    <col min="5" max="5" width="16.125" style="4" bestFit="1" customWidth="1"/>
    <col min="6" max="16384" width="9" style="4"/>
  </cols>
  <sheetData>
    <row r="1" spans="1:5" x14ac:dyDescent="0.15">
      <c r="A1" s="5" t="s">
        <v>18</v>
      </c>
      <c r="E1" s="95" t="s">
        <v>166</v>
      </c>
    </row>
    <row r="2" spans="1:5" x14ac:dyDescent="0.15">
      <c r="A2" s="2"/>
      <c r="E2" s="95" t="s">
        <v>167</v>
      </c>
    </row>
    <row r="3" spans="1:5" x14ac:dyDescent="0.15">
      <c r="A3" s="5" t="s">
        <v>19</v>
      </c>
    </row>
    <row r="4" spans="1:5" x14ac:dyDescent="0.15">
      <c r="A4" s="2"/>
    </row>
    <row r="5" spans="1:5" x14ac:dyDescent="0.15">
      <c r="C5" s="29">
        <f>SUBTOTAL(9,C7:C17)</f>
        <v>151000</v>
      </c>
    </row>
    <row r="6" spans="1:5" x14ac:dyDescent="0.15">
      <c r="A6" s="6" t="s">
        <v>20</v>
      </c>
      <c r="B6" s="6" t="s">
        <v>21</v>
      </c>
      <c r="C6" s="30" t="s">
        <v>22</v>
      </c>
    </row>
    <row r="7" spans="1:5" x14ac:dyDescent="0.15">
      <c r="A7" s="7" t="s">
        <v>23</v>
      </c>
      <c r="B7" s="8" t="s">
        <v>24</v>
      </c>
      <c r="C7" s="31">
        <v>10000</v>
      </c>
    </row>
    <row r="8" spans="1:5" x14ac:dyDescent="0.15">
      <c r="A8" s="7" t="s">
        <v>25</v>
      </c>
      <c r="B8" s="8" t="s">
        <v>26</v>
      </c>
      <c r="C8" s="31">
        <v>12000</v>
      </c>
    </row>
    <row r="9" spans="1:5" x14ac:dyDescent="0.15">
      <c r="A9" s="7" t="s">
        <v>27</v>
      </c>
      <c r="B9" s="8" t="s">
        <v>24</v>
      </c>
      <c r="C9" s="31">
        <v>15000</v>
      </c>
    </row>
    <row r="10" spans="1:5" x14ac:dyDescent="0.15">
      <c r="A10" s="7" t="s">
        <v>28</v>
      </c>
      <c r="B10" s="8" t="s">
        <v>26</v>
      </c>
      <c r="C10" s="31">
        <v>10000</v>
      </c>
    </row>
    <row r="11" spans="1:5" x14ac:dyDescent="0.15">
      <c r="A11" s="7" t="s">
        <v>29</v>
      </c>
      <c r="B11" s="8" t="s">
        <v>26</v>
      </c>
      <c r="C11" s="31">
        <v>18000</v>
      </c>
    </row>
    <row r="12" spans="1:5" x14ac:dyDescent="0.15">
      <c r="A12" s="7" t="s">
        <v>30</v>
      </c>
      <c r="B12" s="8" t="s">
        <v>24</v>
      </c>
      <c r="C12" s="31">
        <v>17000</v>
      </c>
    </row>
    <row r="13" spans="1:5" x14ac:dyDescent="0.15">
      <c r="A13" s="7" t="s">
        <v>31</v>
      </c>
      <c r="B13" s="8" t="s">
        <v>26</v>
      </c>
      <c r="C13" s="31">
        <v>16000</v>
      </c>
    </row>
    <row r="14" spans="1:5" x14ac:dyDescent="0.15">
      <c r="A14" s="7" t="s">
        <v>32</v>
      </c>
      <c r="B14" s="8" t="s">
        <v>24</v>
      </c>
      <c r="C14" s="31">
        <v>12000</v>
      </c>
    </row>
    <row r="15" spans="1:5" x14ac:dyDescent="0.15">
      <c r="A15" s="7" t="s">
        <v>33</v>
      </c>
      <c r="B15" s="8" t="s">
        <v>24</v>
      </c>
      <c r="C15" s="31">
        <v>13000</v>
      </c>
    </row>
    <row r="16" spans="1:5" x14ac:dyDescent="0.15">
      <c r="A16" s="7" t="s">
        <v>34</v>
      </c>
      <c r="B16" s="8" t="s">
        <v>26</v>
      </c>
      <c r="C16" s="31">
        <v>10000</v>
      </c>
    </row>
    <row r="17" spans="1:3" x14ac:dyDescent="0.15">
      <c r="A17" s="7" t="s">
        <v>35</v>
      </c>
      <c r="B17" s="8" t="s">
        <v>26</v>
      </c>
      <c r="C17" s="31">
        <v>18000</v>
      </c>
    </row>
  </sheetData>
  <autoFilter ref="A6:C17" xr:uid="{575435D1-8057-4E76-9C00-F79B911A3F01}"/>
  <phoneticPr fontId="2"/>
  <hyperlinks>
    <hyperlink ref="E1" location="目次!A1" display="【目次へ戻る】" xr:uid="{5D342B56-ADBC-4751-B3FB-92454193A695}"/>
    <hyperlink ref="E2" location="SUMIF.2!A1" display="【例2へつづく】" xr:uid="{691C544D-9E0B-4524-9929-575D1E6C56B5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AF5A-3BE6-4D45-88DA-92DE687F670F}">
  <dimension ref="A1:E59"/>
  <sheetViews>
    <sheetView zoomScale="235" zoomScaleNormal="235" workbookViewId="0">
      <selection activeCell="E1" sqref="E1"/>
    </sheetView>
  </sheetViews>
  <sheetFormatPr defaultRowHeight="18.75" x14ac:dyDescent="0.4"/>
  <cols>
    <col min="1" max="1" width="7.125" style="33" customWidth="1"/>
    <col min="2" max="2" width="19.25" style="47" bestFit="1" customWidth="1"/>
    <col min="3" max="3" width="7.125" style="48" customWidth="1"/>
    <col min="4" max="4" width="19.25" style="33" bestFit="1" customWidth="1"/>
    <col min="5" max="5" width="15.375" style="33" bestFit="1" customWidth="1"/>
    <col min="6" max="16384" width="9" style="33"/>
  </cols>
  <sheetData>
    <row r="1" spans="1:5" x14ac:dyDescent="0.4">
      <c r="A1" s="25" t="s">
        <v>36</v>
      </c>
      <c r="B1" s="26" t="s">
        <v>37</v>
      </c>
      <c r="C1" s="27" t="s">
        <v>17</v>
      </c>
      <c r="E1" s="95" t="s">
        <v>166</v>
      </c>
    </row>
    <row r="2" spans="1:5" s="36" customFormat="1" x14ac:dyDescent="0.4">
      <c r="A2" s="51">
        <v>1001</v>
      </c>
      <c r="B2" s="34" t="s">
        <v>38</v>
      </c>
      <c r="C2" s="35"/>
      <c r="E2" s="95" t="s">
        <v>168</v>
      </c>
    </row>
    <row r="3" spans="1:5" x14ac:dyDescent="0.4">
      <c r="A3" s="51">
        <v>1004</v>
      </c>
      <c r="B3" s="34" t="s">
        <v>39</v>
      </c>
      <c r="C3" s="35"/>
    </row>
    <row r="4" spans="1:5" x14ac:dyDescent="0.4">
      <c r="A4" s="51">
        <v>1005</v>
      </c>
      <c r="B4" s="34" t="s">
        <v>40</v>
      </c>
      <c r="C4" s="35"/>
    </row>
    <row r="5" spans="1:5" x14ac:dyDescent="0.4">
      <c r="A5" s="51">
        <v>1006</v>
      </c>
      <c r="B5" s="34" t="s">
        <v>41</v>
      </c>
      <c r="C5" s="35"/>
    </row>
    <row r="6" spans="1:5" x14ac:dyDescent="0.4">
      <c r="A6" s="51">
        <v>2001</v>
      </c>
      <c r="B6" s="37" t="s">
        <v>42</v>
      </c>
      <c r="C6" s="35"/>
    </row>
    <row r="7" spans="1:5" x14ac:dyDescent="0.4">
      <c r="A7" s="51">
        <v>2002</v>
      </c>
      <c r="B7" s="37" t="s">
        <v>43</v>
      </c>
      <c r="C7" s="35"/>
    </row>
    <row r="8" spans="1:5" x14ac:dyDescent="0.4">
      <c r="A8" s="38"/>
      <c r="B8" s="28"/>
      <c r="C8" s="39"/>
    </row>
    <row r="9" spans="1:5" x14ac:dyDescent="0.4">
      <c r="B9" s="33"/>
      <c r="C9" s="40">
        <f>SUBTOTAL(9,C11:C59)</f>
        <v>11992</v>
      </c>
    </row>
    <row r="10" spans="1:5" x14ac:dyDescent="0.4">
      <c r="A10" s="11" t="s">
        <v>44</v>
      </c>
      <c r="B10" s="12" t="s">
        <v>45</v>
      </c>
      <c r="C10" s="13" t="s">
        <v>46</v>
      </c>
    </row>
    <row r="11" spans="1:5" x14ac:dyDescent="0.4">
      <c r="A11" s="41" t="s">
        <v>47</v>
      </c>
      <c r="B11" s="42" t="s">
        <v>38</v>
      </c>
      <c r="C11" s="43">
        <v>298</v>
      </c>
    </row>
    <row r="12" spans="1:5" x14ac:dyDescent="0.4">
      <c r="A12" s="41" t="s">
        <v>48</v>
      </c>
      <c r="B12" s="42" t="s">
        <v>49</v>
      </c>
      <c r="C12" s="43">
        <v>218</v>
      </c>
    </row>
    <row r="13" spans="1:5" x14ac:dyDescent="0.4">
      <c r="A13" s="41" t="s">
        <v>50</v>
      </c>
      <c r="B13" s="42" t="s">
        <v>51</v>
      </c>
      <c r="C13" s="43">
        <v>218</v>
      </c>
    </row>
    <row r="14" spans="1:5" x14ac:dyDescent="0.4">
      <c r="A14" s="41" t="s">
        <v>50</v>
      </c>
      <c r="B14" s="42" t="s">
        <v>52</v>
      </c>
      <c r="C14" s="43">
        <v>218</v>
      </c>
    </row>
    <row r="15" spans="1:5" x14ac:dyDescent="0.4">
      <c r="A15" s="41" t="s">
        <v>48</v>
      </c>
      <c r="B15" s="42" t="s">
        <v>38</v>
      </c>
      <c r="C15" s="43">
        <v>298</v>
      </c>
    </row>
    <row r="16" spans="1:5" x14ac:dyDescent="0.4">
      <c r="A16" s="41" t="s">
        <v>53</v>
      </c>
      <c r="B16" s="42" t="s">
        <v>43</v>
      </c>
      <c r="C16" s="43">
        <v>180</v>
      </c>
    </row>
    <row r="17" spans="1:3" x14ac:dyDescent="0.4">
      <c r="A17" s="41" t="s">
        <v>54</v>
      </c>
      <c r="B17" s="42" t="s">
        <v>52</v>
      </c>
      <c r="C17" s="43">
        <v>218</v>
      </c>
    </row>
    <row r="18" spans="1:3" x14ac:dyDescent="0.4">
      <c r="A18" s="41" t="s">
        <v>55</v>
      </c>
      <c r="B18" s="42" t="s">
        <v>49</v>
      </c>
      <c r="C18" s="43">
        <v>218</v>
      </c>
    </row>
    <row r="19" spans="1:3" x14ac:dyDescent="0.4">
      <c r="A19" s="41" t="s">
        <v>56</v>
      </c>
      <c r="B19" s="42" t="s">
        <v>38</v>
      </c>
      <c r="C19" s="43">
        <v>298</v>
      </c>
    </row>
    <row r="20" spans="1:3" x14ac:dyDescent="0.4">
      <c r="A20" s="41" t="s">
        <v>57</v>
      </c>
      <c r="B20" s="42" t="s">
        <v>38</v>
      </c>
      <c r="C20" s="43">
        <v>298</v>
      </c>
    </row>
    <row r="21" spans="1:3" x14ac:dyDescent="0.4">
      <c r="A21" s="41" t="s">
        <v>56</v>
      </c>
      <c r="B21" s="42" t="s">
        <v>49</v>
      </c>
      <c r="C21" s="43">
        <v>218</v>
      </c>
    </row>
    <row r="22" spans="1:3" x14ac:dyDescent="0.4">
      <c r="A22" s="41" t="s">
        <v>58</v>
      </c>
      <c r="B22" s="42" t="s">
        <v>43</v>
      </c>
      <c r="C22" s="43">
        <v>180</v>
      </c>
    </row>
    <row r="23" spans="1:3" x14ac:dyDescent="0.4">
      <c r="A23" s="41" t="s">
        <v>58</v>
      </c>
      <c r="B23" s="42" t="s">
        <v>38</v>
      </c>
      <c r="C23" s="43">
        <v>298</v>
      </c>
    </row>
    <row r="24" spans="1:3" x14ac:dyDescent="0.4">
      <c r="A24" s="41" t="s">
        <v>53</v>
      </c>
      <c r="B24" s="42" t="s">
        <v>49</v>
      </c>
      <c r="C24" s="43">
        <v>218</v>
      </c>
    </row>
    <row r="25" spans="1:3" x14ac:dyDescent="0.4">
      <c r="A25" s="41" t="s">
        <v>47</v>
      </c>
      <c r="B25" s="42" t="s">
        <v>49</v>
      </c>
      <c r="C25" s="43">
        <v>218</v>
      </c>
    </row>
    <row r="26" spans="1:3" x14ac:dyDescent="0.4">
      <c r="A26" s="41" t="s">
        <v>59</v>
      </c>
      <c r="B26" s="42" t="s">
        <v>38</v>
      </c>
      <c r="C26" s="43">
        <v>298</v>
      </c>
    </row>
    <row r="27" spans="1:3" x14ac:dyDescent="0.4">
      <c r="A27" s="41" t="s">
        <v>57</v>
      </c>
      <c r="B27" s="42" t="s">
        <v>49</v>
      </c>
      <c r="C27" s="43">
        <v>218</v>
      </c>
    </row>
    <row r="28" spans="1:3" x14ac:dyDescent="0.4">
      <c r="A28" s="41" t="s">
        <v>60</v>
      </c>
      <c r="B28" s="42" t="s">
        <v>49</v>
      </c>
      <c r="C28" s="43">
        <v>218</v>
      </c>
    </row>
    <row r="29" spans="1:3" x14ac:dyDescent="0.4">
      <c r="A29" s="41" t="s">
        <v>53</v>
      </c>
      <c r="B29" s="42" t="s">
        <v>51</v>
      </c>
      <c r="C29" s="43">
        <v>218</v>
      </c>
    </row>
    <row r="30" spans="1:3" x14ac:dyDescent="0.4">
      <c r="A30" s="41" t="s">
        <v>47</v>
      </c>
      <c r="B30" s="42" t="s">
        <v>42</v>
      </c>
      <c r="C30" s="43">
        <v>360</v>
      </c>
    </row>
    <row r="31" spans="1:3" x14ac:dyDescent="0.4">
      <c r="A31" s="41" t="s">
        <v>50</v>
      </c>
      <c r="B31" s="42" t="s">
        <v>43</v>
      </c>
      <c r="C31" s="43">
        <v>180</v>
      </c>
    </row>
    <row r="32" spans="1:3" x14ac:dyDescent="0.4">
      <c r="A32" s="41" t="s">
        <v>57</v>
      </c>
      <c r="B32" s="42" t="s">
        <v>49</v>
      </c>
      <c r="C32" s="43">
        <v>218</v>
      </c>
    </row>
    <row r="33" spans="1:3" x14ac:dyDescent="0.4">
      <c r="A33" s="41" t="s">
        <v>47</v>
      </c>
      <c r="B33" s="42" t="s">
        <v>38</v>
      </c>
      <c r="C33" s="43">
        <v>298</v>
      </c>
    </row>
    <row r="34" spans="1:3" x14ac:dyDescent="0.4">
      <c r="A34" s="41" t="s">
        <v>53</v>
      </c>
      <c r="B34" s="42" t="s">
        <v>52</v>
      </c>
      <c r="C34" s="43">
        <v>218</v>
      </c>
    </row>
    <row r="35" spans="1:3" x14ac:dyDescent="0.4">
      <c r="A35" s="41" t="s">
        <v>47</v>
      </c>
      <c r="B35" s="42" t="s">
        <v>52</v>
      </c>
      <c r="C35" s="43">
        <v>218</v>
      </c>
    </row>
    <row r="36" spans="1:3" x14ac:dyDescent="0.4">
      <c r="A36" s="41" t="s">
        <v>55</v>
      </c>
      <c r="B36" s="42" t="s">
        <v>49</v>
      </c>
      <c r="C36" s="43">
        <v>218</v>
      </c>
    </row>
    <row r="37" spans="1:3" x14ac:dyDescent="0.4">
      <c r="A37" s="41" t="s">
        <v>60</v>
      </c>
      <c r="B37" s="42" t="s">
        <v>49</v>
      </c>
      <c r="C37" s="43">
        <v>218</v>
      </c>
    </row>
    <row r="38" spans="1:3" x14ac:dyDescent="0.4">
      <c r="A38" s="41" t="s">
        <v>54</v>
      </c>
      <c r="B38" s="42" t="s">
        <v>42</v>
      </c>
      <c r="C38" s="43">
        <v>360</v>
      </c>
    </row>
    <row r="39" spans="1:3" x14ac:dyDescent="0.4">
      <c r="A39" s="41" t="s">
        <v>53</v>
      </c>
      <c r="B39" s="42" t="s">
        <v>38</v>
      </c>
      <c r="C39" s="43">
        <v>298</v>
      </c>
    </row>
    <row r="40" spans="1:3" x14ac:dyDescent="0.4">
      <c r="A40" s="41" t="s">
        <v>48</v>
      </c>
      <c r="B40" s="42" t="s">
        <v>43</v>
      </c>
      <c r="C40" s="43">
        <v>180</v>
      </c>
    </row>
    <row r="41" spans="1:3" x14ac:dyDescent="0.4">
      <c r="A41" s="41" t="s">
        <v>59</v>
      </c>
      <c r="B41" s="42" t="s">
        <v>43</v>
      </c>
      <c r="C41" s="43">
        <v>180</v>
      </c>
    </row>
    <row r="42" spans="1:3" x14ac:dyDescent="0.4">
      <c r="A42" s="41" t="s">
        <v>59</v>
      </c>
      <c r="B42" s="42" t="s">
        <v>52</v>
      </c>
      <c r="C42" s="43">
        <v>218</v>
      </c>
    </row>
    <row r="43" spans="1:3" x14ac:dyDescent="0.4">
      <c r="A43" s="41" t="s">
        <v>56</v>
      </c>
      <c r="B43" s="42" t="s">
        <v>42</v>
      </c>
      <c r="C43" s="43">
        <v>360</v>
      </c>
    </row>
    <row r="44" spans="1:3" x14ac:dyDescent="0.4">
      <c r="A44" s="41" t="s">
        <v>59</v>
      </c>
      <c r="B44" s="42" t="s">
        <v>52</v>
      </c>
      <c r="C44" s="43">
        <v>218</v>
      </c>
    </row>
    <row r="45" spans="1:3" x14ac:dyDescent="0.4">
      <c r="A45" s="41" t="s">
        <v>54</v>
      </c>
      <c r="B45" s="42" t="s">
        <v>38</v>
      </c>
      <c r="C45" s="43">
        <v>298</v>
      </c>
    </row>
    <row r="46" spans="1:3" x14ac:dyDescent="0.4">
      <c r="A46" s="41" t="s">
        <v>48</v>
      </c>
      <c r="B46" s="42" t="s">
        <v>43</v>
      </c>
      <c r="C46" s="43">
        <v>180</v>
      </c>
    </row>
    <row r="47" spans="1:3" x14ac:dyDescent="0.4">
      <c r="A47" s="41" t="s">
        <v>48</v>
      </c>
      <c r="B47" s="42" t="s">
        <v>51</v>
      </c>
      <c r="C47" s="43">
        <v>218</v>
      </c>
    </row>
    <row r="48" spans="1:3" x14ac:dyDescent="0.4">
      <c r="A48" s="41" t="s">
        <v>48</v>
      </c>
      <c r="B48" s="42" t="s">
        <v>38</v>
      </c>
      <c r="C48" s="43">
        <v>298</v>
      </c>
    </row>
    <row r="49" spans="1:3" x14ac:dyDescent="0.4">
      <c r="A49" s="41" t="s">
        <v>57</v>
      </c>
      <c r="B49" s="42" t="s">
        <v>51</v>
      </c>
      <c r="C49" s="43">
        <v>218</v>
      </c>
    </row>
    <row r="50" spans="1:3" x14ac:dyDescent="0.4">
      <c r="A50" s="41" t="s">
        <v>48</v>
      </c>
      <c r="B50" s="42" t="s">
        <v>42</v>
      </c>
      <c r="C50" s="43">
        <v>360</v>
      </c>
    </row>
    <row r="51" spans="1:3" x14ac:dyDescent="0.4">
      <c r="A51" s="41" t="s">
        <v>48</v>
      </c>
      <c r="B51" s="42" t="s">
        <v>49</v>
      </c>
      <c r="C51" s="43">
        <v>218</v>
      </c>
    </row>
    <row r="52" spans="1:3" x14ac:dyDescent="0.4">
      <c r="A52" s="41" t="s">
        <v>57</v>
      </c>
      <c r="B52" s="42" t="s">
        <v>42</v>
      </c>
      <c r="C52" s="43">
        <v>360</v>
      </c>
    </row>
    <row r="53" spans="1:3" x14ac:dyDescent="0.4">
      <c r="A53" s="41" t="s">
        <v>50</v>
      </c>
      <c r="B53" s="42" t="s">
        <v>42</v>
      </c>
      <c r="C53" s="43">
        <v>360</v>
      </c>
    </row>
    <row r="54" spans="1:3" x14ac:dyDescent="0.4">
      <c r="A54" s="41" t="s">
        <v>58</v>
      </c>
      <c r="B54" s="42" t="s">
        <v>43</v>
      </c>
      <c r="C54" s="43">
        <v>180</v>
      </c>
    </row>
    <row r="55" spans="1:3" x14ac:dyDescent="0.4">
      <c r="A55" s="41" t="s">
        <v>48</v>
      </c>
      <c r="B55" s="42" t="s">
        <v>51</v>
      </c>
      <c r="C55" s="43">
        <v>218</v>
      </c>
    </row>
    <row r="56" spans="1:3" x14ac:dyDescent="0.4">
      <c r="A56" s="41" t="s">
        <v>54</v>
      </c>
      <c r="B56" s="42" t="s">
        <v>43</v>
      </c>
      <c r="C56" s="43">
        <v>180</v>
      </c>
    </row>
    <row r="57" spans="1:3" x14ac:dyDescent="0.4">
      <c r="A57" s="41" t="s">
        <v>54</v>
      </c>
      <c r="B57" s="42" t="s">
        <v>52</v>
      </c>
      <c r="C57" s="43">
        <v>218</v>
      </c>
    </row>
    <row r="58" spans="1:3" x14ac:dyDescent="0.4">
      <c r="A58" s="41" t="s">
        <v>61</v>
      </c>
      <c r="B58" s="42" t="s">
        <v>52</v>
      </c>
      <c r="C58" s="43">
        <v>218</v>
      </c>
    </row>
    <row r="59" spans="1:3" x14ac:dyDescent="0.4">
      <c r="A59" s="44" t="s">
        <v>62</v>
      </c>
      <c r="B59" s="45" t="s">
        <v>43</v>
      </c>
      <c r="C59" s="46">
        <v>180</v>
      </c>
    </row>
  </sheetData>
  <autoFilter ref="A10:C59" xr:uid="{A8B96C24-9760-4DEB-A89F-6B48E4DAAA16}"/>
  <phoneticPr fontId="2"/>
  <hyperlinks>
    <hyperlink ref="E1" location="目次!A1" display="【目次へ戻る】" xr:uid="{97032BA6-7E87-4BDB-A099-DA7E62DB4507}"/>
    <hyperlink ref="E2" location="SUMIF!A1" display="【例2へ戻る】" xr:uid="{C39C9559-099C-4BD6-8E03-646F07C8C90F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0CEA-A113-434A-98B1-3C7E8F0182C5}">
  <dimension ref="A1:R58"/>
  <sheetViews>
    <sheetView zoomScale="160" zoomScaleNormal="160" workbookViewId="0"/>
  </sheetViews>
  <sheetFormatPr defaultRowHeight="18.75" x14ac:dyDescent="0.4"/>
  <cols>
    <col min="1" max="1" width="7.125" style="33" customWidth="1"/>
    <col min="2" max="2" width="19.25" style="47" bestFit="1" customWidth="1"/>
    <col min="3" max="3" width="7.125" style="48" customWidth="1"/>
    <col min="4" max="4" width="2.125" style="33" customWidth="1"/>
    <col min="5" max="5" width="7.125" style="33" customWidth="1"/>
    <col min="6" max="6" width="19.25" style="33" bestFit="1" customWidth="1"/>
    <col min="7" max="18" width="6.5" style="33" customWidth="1"/>
    <col min="19" max="16384" width="9" style="33"/>
  </cols>
  <sheetData>
    <row r="1" spans="1:18" x14ac:dyDescent="0.4">
      <c r="B1" s="33"/>
      <c r="C1" s="40"/>
    </row>
    <row r="2" spans="1:18" x14ac:dyDescent="0.4">
      <c r="B2" s="95" t="s">
        <v>166</v>
      </c>
      <c r="C2" s="33"/>
      <c r="E2" s="49" t="s">
        <v>36</v>
      </c>
      <c r="F2" s="50" t="s">
        <v>37</v>
      </c>
      <c r="G2" s="51" t="s">
        <v>63</v>
      </c>
      <c r="H2" s="51" t="s">
        <v>64</v>
      </c>
      <c r="I2" s="51" t="s">
        <v>65</v>
      </c>
      <c r="J2" s="51" t="s">
        <v>66</v>
      </c>
      <c r="K2" s="51" t="s">
        <v>67</v>
      </c>
      <c r="L2" s="51" t="s">
        <v>47</v>
      </c>
      <c r="M2" s="51" t="s">
        <v>53</v>
      </c>
      <c r="N2" s="51" t="s">
        <v>58</v>
      </c>
      <c r="O2" s="51" t="s">
        <v>68</v>
      </c>
      <c r="P2" s="51" t="s">
        <v>50</v>
      </c>
      <c r="Q2" s="51" t="s">
        <v>55</v>
      </c>
      <c r="R2" s="51" t="s">
        <v>56</v>
      </c>
    </row>
    <row r="3" spans="1:18" x14ac:dyDescent="0.4">
      <c r="B3" s="33"/>
      <c r="C3" s="33"/>
      <c r="E3" s="51">
        <v>1001</v>
      </c>
      <c r="F3" s="34" t="s">
        <v>38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x14ac:dyDescent="0.4">
      <c r="B4" s="33"/>
      <c r="C4" s="33"/>
      <c r="E4" s="51">
        <v>1004</v>
      </c>
      <c r="F4" s="34" t="s">
        <v>39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x14ac:dyDescent="0.4">
      <c r="B5" s="33"/>
      <c r="C5" s="33"/>
      <c r="E5" s="51">
        <v>1005</v>
      </c>
      <c r="F5" s="34" t="s">
        <v>40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x14ac:dyDescent="0.4">
      <c r="B6" s="33"/>
      <c r="C6" s="33"/>
      <c r="E6" s="51">
        <v>1006</v>
      </c>
      <c r="F6" s="34" t="s">
        <v>41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x14ac:dyDescent="0.4">
      <c r="B7" s="33"/>
      <c r="C7" s="33"/>
      <c r="E7" s="51">
        <v>2001</v>
      </c>
      <c r="F7" s="37" t="s">
        <v>42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x14ac:dyDescent="0.4">
      <c r="B8" s="33"/>
      <c r="C8" s="40">
        <f>SUBTOTAL(9,C10:C58)</f>
        <v>11992</v>
      </c>
      <c r="E8" s="51">
        <v>2002</v>
      </c>
      <c r="F8" s="37" t="s">
        <v>43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x14ac:dyDescent="0.4">
      <c r="A9" s="11" t="s">
        <v>44</v>
      </c>
      <c r="B9" s="12" t="s">
        <v>45</v>
      </c>
      <c r="C9" s="13" t="s">
        <v>46</v>
      </c>
    </row>
    <row r="10" spans="1:18" x14ac:dyDescent="0.4">
      <c r="A10" s="41" t="s">
        <v>47</v>
      </c>
      <c r="B10" s="42" t="s">
        <v>38</v>
      </c>
      <c r="C10" s="43">
        <v>298</v>
      </c>
    </row>
    <row r="11" spans="1:18" x14ac:dyDescent="0.4">
      <c r="A11" s="41" t="s">
        <v>48</v>
      </c>
      <c r="B11" s="42" t="s">
        <v>49</v>
      </c>
      <c r="C11" s="43">
        <v>218</v>
      </c>
    </row>
    <row r="12" spans="1:18" x14ac:dyDescent="0.4">
      <c r="A12" s="41" t="s">
        <v>50</v>
      </c>
      <c r="B12" s="42" t="s">
        <v>51</v>
      </c>
      <c r="C12" s="43">
        <v>218</v>
      </c>
    </row>
    <row r="13" spans="1:18" x14ac:dyDescent="0.4">
      <c r="A13" s="41" t="s">
        <v>50</v>
      </c>
      <c r="B13" s="42" t="s">
        <v>52</v>
      </c>
      <c r="C13" s="43">
        <v>218</v>
      </c>
    </row>
    <row r="14" spans="1:18" x14ac:dyDescent="0.4">
      <c r="A14" s="41" t="s">
        <v>48</v>
      </c>
      <c r="B14" s="42" t="s">
        <v>38</v>
      </c>
      <c r="C14" s="43">
        <v>298</v>
      </c>
    </row>
    <row r="15" spans="1:18" x14ac:dyDescent="0.4">
      <c r="A15" s="41" t="s">
        <v>53</v>
      </c>
      <c r="B15" s="42" t="s">
        <v>43</v>
      </c>
      <c r="C15" s="43">
        <v>180</v>
      </c>
    </row>
    <row r="16" spans="1:18" x14ac:dyDescent="0.4">
      <c r="A16" s="41" t="s">
        <v>54</v>
      </c>
      <c r="B16" s="42" t="s">
        <v>52</v>
      </c>
      <c r="C16" s="43">
        <v>218</v>
      </c>
    </row>
    <row r="17" spans="1:3" x14ac:dyDescent="0.4">
      <c r="A17" s="41" t="s">
        <v>55</v>
      </c>
      <c r="B17" s="42" t="s">
        <v>49</v>
      </c>
      <c r="C17" s="43">
        <v>218</v>
      </c>
    </row>
    <row r="18" spans="1:3" x14ac:dyDescent="0.4">
      <c r="A18" s="41" t="s">
        <v>56</v>
      </c>
      <c r="B18" s="42" t="s">
        <v>38</v>
      </c>
      <c r="C18" s="43">
        <v>298</v>
      </c>
    </row>
    <row r="19" spans="1:3" x14ac:dyDescent="0.4">
      <c r="A19" s="41" t="s">
        <v>57</v>
      </c>
      <c r="B19" s="42" t="s">
        <v>38</v>
      </c>
      <c r="C19" s="43">
        <v>298</v>
      </c>
    </row>
    <row r="20" spans="1:3" x14ac:dyDescent="0.4">
      <c r="A20" s="41" t="s">
        <v>56</v>
      </c>
      <c r="B20" s="42" t="s">
        <v>49</v>
      </c>
      <c r="C20" s="43">
        <v>218</v>
      </c>
    </row>
    <row r="21" spans="1:3" x14ac:dyDescent="0.4">
      <c r="A21" s="41" t="s">
        <v>58</v>
      </c>
      <c r="B21" s="42" t="s">
        <v>43</v>
      </c>
      <c r="C21" s="43">
        <v>180</v>
      </c>
    </row>
    <row r="22" spans="1:3" x14ac:dyDescent="0.4">
      <c r="A22" s="41" t="s">
        <v>58</v>
      </c>
      <c r="B22" s="42" t="s">
        <v>38</v>
      </c>
      <c r="C22" s="43">
        <v>298</v>
      </c>
    </row>
    <row r="23" spans="1:3" x14ac:dyDescent="0.4">
      <c r="A23" s="41" t="s">
        <v>53</v>
      </c>
      <c r="B23" s="42" t="s">
        <v>49</v>
      </c>
      <c r="C23" s="43">
        <v>218</v>
      </c>
    </row>
    <row r="24" spans="1:3" x14ac:dyDescent="0.4">
      <c r="A24" s="41" t="s">
        <v>47</v>
      </c>
      <c r="B24" s="42" t="s">
        <v>49</v>
      </c>
      <c r="C24" s="43">
        <v>218</v>
      </c>
    </row>
    <row r="25" spans="1:3" x14ac:dyDescent="0.4">
      <c r="A25" s="41" t="s">
        <v>59</v>
      </c>
      <c r="B25" s="42" t="s">
        <v>38</v>
      </c>
      <c r="C25" s="43">
        <v>298</v>
      </c>
    </row>
    <row r="26" spans="1:3" x14ac:dyDescent="0.4">
      <c r="A26" s="41" t="s">
        <v>57</v>
      </c>
      <c r="B26" s="42" t="s">
        <v>49</v>
      </c>
      <c r="C26" s="43">
        <v>218</v>
      </c>
    </row>
    <row r="27" spans="1:3" x14ac:dyDescent="0.4">
      <c r="A27" s="41" t="s">
        <v>60</v>
      </c>
      <c r="B27" s="42" t="s">
        <v>49</v>
      </c>
      <c r="C27" s="43">
        <v>218</v>
      </c>
    </row>
    <row r="28" spans="1:3" x14ac:dyDescent="0.4">
      <c r="A28" s="41" t="s">
        <v>53</v>
      </c>
      <c r="B28" s="42" t="s">
        <v>51</v>
      </c>
      <c r="C28" s="43">
        <v>218</v>
      </c>
    </row>
    <row r="29" spans="1:3" x14ac:dyDescent="0.4">
      <c r="A29" s="41" t="s">
        <v>47</v>
      </c>
      <c r="B29" s="42" t="s">
        <v>42</v>
      </c>
      <c r="C29" s="43">
        <v>360</v>
      </c>
    </row>
    <row r="30" spans="1:3" x14ac:dyDescent="0.4">
      <c r="A30" s="41" t="s">
        <v>50</v>
      </c>
      <c r="B30" s="42" t="s">
        <v>43</v>
      </c>
      <c r="C30" s="43">
        <v>180</v>
      </c>
    </row>
    <row r="31" spans="1:3" x14ac:dyDescent="0.4">
      <c r="A31" s="41" t="s">
        <v>57</v>
      </c>
      <c r="B31" s="42" t="s">
        <v>49</v>
      </c>
      <c r="C31" s="43">
        <v>218</v>
      </c>
    </row>
    <row r="32" spans="1:3" x14ac:dyDescent="0.4">
      <c r="A32" s="41" t="s">
        <v>47</v>
      </c>
      <c r="B32" s="42" t="s">
        <v>38</v>
      </c>
      <c r="C32" s="43">
        <v>298</v>
      </c>
    </row>
    <row r="33" spans="1:3" x14ac:dyDescent="0.4">
      <c r="A33" s="41" t="s">
        <v>53</v>
      </c>
      <c r="B33" s="42" t="s">
        <v>52</v>
      </c>
      <c r="C33" s="43">
        <v>218</v>
      </c>
    </row>
    <row r="34" spans="1:3" x14ac:dyDescent="0.4">
      <c r="A34" s="41" t="s">
        <v>47</v>
      </c>
      <c r="B34" s="42" t="s">
        <v>52</v>
      </c>
      <c r="C34" s="43">
        <v>218</v>
      </c>
    </row>
    <row r="35" spans="1:3" x14ac:dyDescent="0.4">
      <c r="A35" s="41" t="s">
        <v>55</v>
      </c>
      <c r="B35" s="42" t="s">
        <v>49</v>
      </c>
      <c r="C35" s="43">
        <v>218</v>
      </c>
    </row>
    <row r="36" spans="1:3" x14ac:dyDescent="0.4">
      <c r="A36" s="41" t="s">
        <v>60</v>
      </c>
      <c r="B36" s="42" t="s">
        <v>49</v>
      </c>
      <c r="C36" s="43">
        <v>218</v>
      </c>
    </row>
    <row r="37" spans="1:3" x14ac:dyDescent="0.4">
      <c r="A37" s="41" t="s">
        <v>54</v>
      </c>
      <c r="B37" s="42" t="s">
        <v>42</v>
      </c>
      <c r="C37" s="43">
        <v>360</v>
      </c>
    </row>
    <row r="38" spans="1:3" x14ac:dyDescent="0.4">
      <c r="A38" s="41" t="s">
        <v>53</v>
      </c>
      <c r="B38" s="42" t="s">
        <v>38</v>
      </c>
      <c r="C38" s="43">
        <v>298</v>
      </c>
    </row>
    <row r="39" spans="1:3" x14ac:dyDescent="0.4">
      <c r="A39" s="41" t="s">
        <v>48</v>
      </c>
      <c r="B39" s="42" t="s">
        <v>43</v>
      </c>
      <c r="C39" s="43">
        <v>180</v>
      </c>
    </row>
    <row r="40" spans="1:3" x14ac:dyDescent="0.4">
      <c r="A40" s="41" t="s">
        <v>59</v>
      </c>
      <c r="B40" s="42" t="s">
        <v>43</v>
      </c>
      <c r="C40" s="43">
        <v>180</v>
      </c>
    </row>
    <row r="41" spans="1:3" x14ac:dyDescent="0.4">
      <c r="A41" s="41" t="s">
        <v>59</v>
      </c>
      <c r="B41" s="42" t="s">
        <v>52</v>
      </c>
      <c r="C41" s="43">
        <v>218</v>
      </c>
    </row>
    <row r="42" spans="1:3" x14ac:dyDescent="0.4">
      <c r="A42" s="41" t="s">
        <v>56</v>
      </c>
      <c r="B42" s="42" t="s">
        <v>42</v>
      </c>
      <c r="C42" s="43">
        <v>360</v>
      </c>
    </row>
    <row r="43" spans="1:3" x14ac:dyDescent="0.4">
      <c r="A43" s="41" t="s">
        <v>59</v>
      </c>
      <c r="B43" s="42" t="s">
        <v>52</v>
      </c>
      <c r="C43" s="43">
        <v>218</v>
      </c>
    </row>
    <row r="44" spans="1:3" x14ac:dyDescent="0.4">
      <c r="A44" s="41" t="s">
        <v>54</v>
      </c>
      <c r="B44" s="42" t="s">
        <v>38</v>
      </c>
      <c r="C44" s="43">
        <v>298</v>
      </c>
    </row>
    <row r="45" spans="1:3" x14ac:dyDescent="0.4">
      <c r="A45" s="41" t="s">
        <v>48</v>
      </c>
      <c r="B45" s="42" t="s">
        <v>43</v>
      </c>
      <c r="C45" s="43">
        <v>180</v>
      </c>
    </row>
    <row r="46" spans="1:3" x14ac:dyDescent="0.4">
      <c r="A46" s="41" t="s">
        <v>48</v>
      </c>
      <c r="B46" s="42" t="s">
        <v>51</v>
      </c>
      <c r="C46" s="43">
        <v>218</v>
      </c>
    </row>
    <row r="47" spans="1:3" x14ac:dyDescent="0.4">
      <c r="A47" s="41" t="s">
        <v>48</v>
      </c>
      <c r="B47" s="42" t="s">
        <v>38</v>
      </c>
      <c r="C47" s="43">
        <v>298</v>
      </c>
    </row>
    <row r="48" spans="1:3" x14ac:dyDescent="0.4">
      <c r="A48" s="41" t="s">
        <v>57</v>
      </c>
      <c r="B48" s="42" t="s">
        <v>51</v>
      </c>
      <c r="C48" s="43">
        <v>218</v>
      </c>
    </row>
    <row r="49" spans="1:3" x14ac:dyDescent="0.4">
      <c r="A49" s="41" t="s">
        <v>48</v>
      </c>
      <c r="B49" s="42" t="s">
        <v>42</v>
      </c>
      <c r="C49" s="43">
        <v>360</v>
      </c>
    </row>
    <row r="50" spans="1:3" x14ac:dyDescent="0.4">
      <c r="A50" s="41" t="s">
        <v>48</v>
      </c>
      <c r="B50" s="42" t="s">
        <v>49</v>
      </c>
      <c r="C50" s="43">
        <v>218</v>
      </c>
    </row>
    <row r="51" spans="1:3" x14ac:dyDescent="0.4">
      <c r="A51" s="41" t="s">
        <v>57</v>
      </c>
      <c r="B51" s="42" t="s">
        <v>42</v>
      </c>
      <c r="C51" s="43">
        <v>360</v>
      </c>
    </row>
    <row r="52" spans="1:3" x14ac:dyDescent="0.4">
      <c r="A52" s="41" t="s">
        <v>50</v>
      </c>
      <c r="B52" s="42" t="s">
        <v>42</v>
      </c>
      <c r="C52" s="43">
        <v>360</v>
      </c>
    </row>
    <row r="53" spans="1:3" x14ac:dyDescent="0.4">
      <c r="A53" s="41" t="s">
        <v>58</v>
      </c>
      <c r="B53" s="42" t="s">
        <v>43</v>
      </c>
      <c r="C53" s="43">
        <v>180</v>
      </c>
    </row>
    <row r="54" spans="1:3" x14ac:dyDescent="0.4">
      <c r="A54" s="41" t="s">
        <v>48</v>
      </c>
      <c r="B54" s="42" t="s">
        <v>51</v>
      </c>
      <c r="C54" s="43">
        <v>218</v>
      </c>
    </row>
    <row r="55" spans="1:3" x14ac:dyDescent="0.4">
      <c r="A55" s="41" t="s">
        <v>54</v>
      </c>
      <c r="B55" s="42" t="s">
        <v>43</v>
      </c>
      <c r="C55" s="43">
        <v>180</v>
      </c>
    </row>
    <row r="56" spans="1:3" x14ac:dyDescent="0.4">
      <c r="A56" s="41" t="s">
        <v>54</v>
      </c>
      <c r="B56" s="42" t="s">
        <v>52</v>
      </c>
      <c r="C56" s="43">
        <v>218</v>
      </c>
    </row>
    <row r="57" spans="1:3" x14ac:dyDescent="0.4">
      <c r="A57" s="41" t="s">
        <v>61</v>
      </c>
      <c r="B57" s="42" t="s">
        <v>52</v>
      </c>
      <c r="C57" s="43">
        <v>218</v>
      </c>
    </row>
    <row r="58" spans="1:3" x14ac:dyDescent="0.4">
      <c r="A58" s="44" t="s">
        <v>62</v>
      </c>
      <c r="B58" s="45" t="s">
        <v>43</v>
      </c>
      <c r="C58" s="46">
        <v>180</v>
      </c>
    </row>
  </sheetData>
  <phoneticPr fontId="2"/>
  <hyperlinks>
    <hyperlink ref="B2" location="目次!A1" display="【目次へ戻る】" xr:uid="{B52C339C-E388-4E1E-BB2F-E2D7F1D64CE4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66656-0CBD-4B50-93F9-8AAC3059616C}">
  <dimension ref="A1:F11"/>
  <sheetViews>
    <sheetView zoomScale="250" zoomScaleNormal="250" workbookViewId="0"/>
  </sheetViews>
  <sheetFormatPr defaultRowHeight="18.75" x14ac:dyDescent="0.4"/>
  <cols>
    <col min="1" max="1" width="6.75" style="9" customWidth="1"/>
    <col min="2" max="2" width="11.375" style="15" bestFit="1" customWidth="1"/>
    <col min="3" max="3" width="14.375" style="9" customWidth="1"/>
    <col min="4" max="4" width="1.625" style="9" customWidth="1"/>
    <col min="5" max="5" width="14.75" style="14" bestFit="1" customWidth="1"/>
    <col min="6" max="6" width="9.875" style="15" customWidth="1"/>
    <col min="7" max="12" width="9.875" style="9" customWidth="1"/>
    <col min="13" max="19" width="10.5" style="9" bestFit="1" customWidth="1"/>
    <col min="20" max="16384" width="9" style="9"/>
  </cols>
  <sheetData>
    <row r="1" spans="1:6" s="10" customFormat="1" x14ac:dyDescent="0.4">
      <c r="A1" s="16" t="s">
        <v>69</v>
      </c>
      <c r="B1" s="17" t="s">
        <v>70</v>
      </c>
      <c r="C1" s="16" t="s">
        <v>45</v>
      </c>
      <c r="E1" s="21" t="s">
        <v>71</v>
      </c>
      <c r="F1" s="18"/>
    </row>
    <row r="2" spans="1:6" x14ac:dyDescent="0.4">
      <c r="A2" s="19">
        <v>1</v>
      </c>
      <c r="B2" s="20">
        <v>44805</v>
      </c>
      <c r="C2" s="19" t="s">
        <v>72</v>
      </c>
      <c r="E2" s="21" t="s">
        <v>73</v>
      </c>
      <c r="F2" s="18"/>
    </row>
    <row r="3" spans="1:6" x14ac:dyDescent="0.4">
      <c r="A3" s="19">
        <v>2</v>
      </c>
      <c r="B3" s="20">
        <v>44812</v>
      </c>
      <c r="C3" s="19" t="s">
        <v>74</v>
      </c>
      <c r="E3" s="21" t="s">
        <v>75</v>
      </c>
      <c r="F3" s="18"/>
    </row>
    <row r="4" spans="1:6" x14ac:dyDescent="0.4">
      <c r="A4" s="19">
        <v>3</v>
      </c>
      <c r="B4" s="20">
        <v>44814</v>
      </c>
      <c r="C4" s="19" t="s">
        <v>76</v>
      </c>
      <c r="F4" s="9"/>
    </row>
    <row r="5" spans="1:6" x14ac:dyDescent="0.4">
      <c r="A5" s="19">
        <v>4</v>
      </c>
      <c r="B5" s="20">
        <v>44820</v>
      </c>
      <c r="C5" s="19" t="s">
        <v>77</v>
      </c>
      <c r="E5" s="95" t="s">
        <v>166</v>
      </c>
      <c r="F5" s="9"/>
    </row>
    <row r="6" spans="1:6" x14ac:dyDescent="0.4">
      <c r="A6" s="19">
        <v>5</v>
      </c>
      <c r="B6" s="20">
        <v>44826</v>
      </c>
      <c r="C6" s="19" t="s">
        <v>78</v>
      </c>
      <c r="E6" s="9"/>
      <c r="F6" s="9"/>
    </row>
    <row r="7" spans="1:6" x14ac:dyDescent="0.4">
      <c r="A7" s="19">
        <v>6</v>
      </c>
      <c r="B7" s="20">
        <v>44832</v>
      </c>
      <c r="C7" s="19" t="s">
        <v>79</v>
      </c>
      <c r="E7" s="9"/>
      <c r="F7" s="9"/>
    </row>
    <row r="8" spans="1:6" x14ac:dyDescent="0.4">
      <c r="A8" s="19">
        <v>7</v>
      </c>
      <c r="B8" s="20">
        <v>44838</v>
      </c>
      <c r="C8" s="19" t="s">
        <v>80</v>
      </c>
      <c r="E8" s="9"/>
      <c r="F8" s="9"/>
    </row>
    <row r="9" spans="1:6" x14ac:dyDescent="0.4">
      <c r="A9" s="19">
        <v>8</v>
      </c>
      <c r="B9" s="20">
        <v>44844</v>
      </c>
      <c r="C9" s="19" t="s">
        <v>81</v>
      </c>
      <c r="E9" s="9"/>
      <c r="F9" s="9"/>
    </row>
    <row r="10" spans="1:6" x14ac:dyDescent="0.4">
      <c r="A10" s="19">
        <v>9</v>
      </c>
      <c r="B10" s="20">
        <v>44850</v>
      </c>
      <c r="C10" s="19" t="s">
        <v>82</v>
      </c>
      <c r="E10" s="9"/>
      <c r="F10" s="9"/>
    </row>
    <row r="11" spans="1:6" x14ac:dyDescent="0.4">
      <c r="A11" s="19">
        <v>10</v>
      </c>
      <c r="B11" s="20">
        <v>44856</v>
      </c>
      <c r="C11" s="19" t="s">
        <v>83</v>
      </c>
      <c r="E11" s="9"/>
      <c r="F11" s="9"/>
    </row>
  </sheetData>
  <autoFilter ref="B1:C11" xr:uid="{0DC426CA-E0B7-4FDC-90DC-4F7074512573}"/>
  <phoneticPr fontId="2"/>
  <hyperlinks>
    <hyperlink ref="E5" location="目次!A1" display="【目次へ戻る】" xr:uid="{80A1A267-1B07-419D-BD18-3F0044EEC54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9D85-18CD-4254-B07A-970618F3092A}">
  <dimension ref="A1:H14"/>
  <sheetViews>
    <sheetView zoomScale="205" zoomScaleNormal="205" workbookViewId="0"/>
  </sheetViews>
  <sheetFormatPr defaultRowHeight="18.75" x14ac:dyDescent="0.15"/>
  <cols>
    <col min="1" max="1" width="11" style="28" bestFit="1" customWidth="1"/>
    <col min="2" max="2" width="9" style="28" bestFit="1" customWidth="1"/>
    <col min="3" max="3" width="13.125" style="28" bestFit="1" customWidth="1"/>
    <col min="4" max="4" width="6.25" style="28" customWidth="1"/>
    <col min="5" max="5" width="16.25" style="28" bestFit="1" customWidth="1"/>
    <col min="6" max="6" width="6.25" style="28" customWidth="1"/>
    <col min="7" max="7" width="29.125" style="28" bestFit="1" customWidth="1"/>
    <col min="8" max="8" width="5.25" style="28" bestFit="1" customWidth="1"/>
    <col min="9" max="16384" width="9" style="28"/>
  </cols>
  <sheetData>
    <row r="1" spans="1:8" x14ac:dyDescent="0.15">
      <c r="A1" s="30" t="s">
        <v>20</v>
      </c>
      <c r="B1" s="30" t="s">
        <v>140</v>
      </c>
      <c r="C1" s="30" t="s">
        <v>141</v>
      </c>
      <c r="E1" s="83" t="s">
        <v>142</v>
      </c>
      <c r="G1" s="84" t="s">
        <v>93</v>
      </c>
      <c r="H1" s="85"/>
    </row>
    <row r="2" spans="1:8" x14ac:dyDescent="0.15">
      <c r="A2" s="37" t="s">
        <v>23</v>
      </c>
      <c r="B2" s="75">
        <v>1</v>
      </c>
      <c r="C2" s="86" t="s">
        <v>143</v>
      </c>
      <c r="E2" s="68"/>
      <c r="G2" s="87" t="s">
        <v>96</v>
      </c>
      <c r="H2" s="75" t="s">
        <v>97</v>
      </c>
    </row>
    <row r="3" spans="1:8" x14ac:dyDescent="0.15">
      <c r="A3" s="37" t="s">
        <v>25</v>
      </c>
      <c r="B3" s="75">
        <v>7</v>
      </c>
      <c r="C3" s="86" t="s">
        <v>144</v>
      </c>
      <c r="E3" s="83" t="s">
        <v>145</v>
      </c>
      <c r="G3" s="88" t="s">
        <v>100</v>
      </c>
      <c r="H3" s="89" t="s">
        <v>101</v>
      </c>
    </row>
    <row r="4" spans="1:8" x14ac:dyDescent="0.15">
      <c r="A4" s="37" t="s">
        <v>27</v>
      </c>
      <c r="B4" s="75">
        <v>0</v>
      </c>
      <c r="C4" s="86" t="s">
        <v>144</v>
      </c>
      <c r="E4" s="68"/>
      <c r="G4" s="90" t="s">
        <v>102</v>
      </c>
      <c r="H4" s="75" t="s">
        <v>103</v>
      </c>
    </row>
    <row r="5" spans="1:8" x14ac:dyDescent="0.15">
      <c r="A5" s="37" t="s">
        <v>28</v>
      </c>
      <c r="B5" s="75">
        <v>5</v>
      </c>
      <c r="C5" s="86" t="s">
        <v>146</v>
      </c>
      <c r="E5" s="83" t="s">
        <v>147</v>
      </c>
      <c r="G5" s="90" t="s">
        <v>105</v>
      </c>
      <c r="H5" s="75" t="s">
        <v>106</v>
      </c>
    </row>
    <row r="6" spans="1:8" x14ac:dyDescent="0.15">
      <c r="A6" s="37" t="s">
        <v>29</v>
      </c>
      <c r="B6" s="75">
        <v>8</v>
      </c>
      <c r="C6" s="86" t="s">
        <v>143</v>
      </c>
      <c r="E6" s="68"/>
      <c r="G6" s="90" t="s">
        <v>107</v>
      </c>
      <c r="H6" s="75" t="s">
        <v>108</v>
      </c>
    </row>
    <row r="7" spans="1:8" x14ac:dyDescent="0.15">
      <c r="A7" s="37" t="s">
        <v>30</v>
      </c>
      <c r="B7" s="75">
        <v>0</v>
      </c>
      <c r="C7" s="86" t="s">
        <v>148</v>
      </c>
      <c r="E7" s="83" t="s">
        <v>149</v>
      </c>
      <c r="G7" s="81" t="s">
        <v>150</v>
      </c>
      <c r="H7" s="82" t="s">
        <v>151</v>
      </c>
    </row>
    <row r="8" spans="1:8" x14ac:dyDescent="0.15">
      <c r="A8" s="37" t="s">
        <v>31</v>
      </c>
      <c r="B8" s="75">
        <v>3</v>
      </c>
      <c r="C8" s="86" t="s">
        <v>148</v>
      </c>
      <c r="E8" s="68"/>
      <c r="G8" s="81" t="s">
        <v>152</v>
      </c>
      <c r="H8" s="82" t="s">
        <v>153</v>
      </c>
    </row>
    <row r="9" spans="1:8" x14ac:dyDescent="0.15">
      <c r="A9" s="37" t="s">
        <v>32</v>
      </c>
      <c r="B9" s="75">
        <v>9</v>
      </c>
      <c r="C9" s="86" t="s">
        <v>146</v>
      </c>
      <c r="E9" s="83" t="s">
        <v>154</v>
      </c>
    </row>
    <row r="10" spans="1:8" x14ac:dyDescent="0.15">
      <c r="A10" s="37" t="s">
        <v>33</v>
      </c>
      <c r="B10" s="75">
        <v>6</v>
      </c>
      <c r="C10" s="86" t="s">
        <v>143</v>
      </c>
      <c r="E10" s="68"/>
      <c r="G10" s="95" t="s">
        <v>166</v>
      </c>
    </row>
    <row r="11" spans="1:8" x14ac:dyDescent="0.15">
      <c r="A11" s="37" t="s">
        <v>34</v>
      </c>
      <c r="B11" s="75">
        <v>2</v>
      </c>
      <c r="C11" s="86" t="s">
        <v>155</v>
      </c>
      <c r="E11" s="91" t="s">
        <v>156</v>
      </c>
    </row>
    <row r="12" spans="1:8" x14ac:dyDescent="0.15">
      <c r="A12" s="37" t="s">
        <v>35</v>
      </c>
      <c r="B12" s="75">
        <v>7</v>
      </c>
      <c r="C12" s="86" t="s">
        <v>155</v>
      </c>
      <c r="E12" s="68"/>
    </row>
    <row r="13" spans="1:8" x14ac:dyDescent="0.15">
      <c r="A13" s="37" t="s">
        <v>157</v>
      </c>
      <c r="B13" s="75">
        <v>4</v>
      </c>
      <c r="C13" s="86" t="s">
        <v>143</v>
      </c>
      <c r="E13" s="91" t="s">
        <v>158</v>
      </c>
    </row>
    <row r="14" spans="1:8" x14ac:dyDescent="0.15">
      <c r="A14" s="37" t="s">
        <v>159</v>
      </c>
      <c r="B14" s="75">
        <v>1</v>
      </c>
      <c r="C14" s="86" t="s">
        <v>144</v>
      </c>
      <c r="E14" s="68"/>
    </row>
  </sheetData>
  <phoneticPr fontId="2"/>
  <hyperlinks>
    <hyperlink ref="G10" location="目次!A1" display="【目次へ戻る】" xr:uid="{5FDB0D01-7D3E-4FF8-B044-5513E6B9E104}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3569-0B3C-4300-9A8D-0B1776F27640}">
  <dimension ref="A1:P59"/>
  <sheetViews>
    <sheetView zoomScale="160" zoomScaleNormal="160" workbookViewId="0"/>
  </sheetViews>
  <sheetFormatPr defaultRowHeight="18.75" x14ac:dyDescent="0.4"/>
  <cols>
    <col min="1" max="1" width="7.125" style="33" customWidth="1"/>
    <col min="2" max="2" width="19.25" style="47" bestFit="1" customWidth="1"/>
    <col min="3" max="3" width="7.125" style="48" customWidth="1"/>
    <col min="4" max="4" width="19.25" style="33" bestFit="1" customWidth="1"/>
    <col min="5" max="16" width="7.125" style="33" customWidth="1"/>
    <col min="17" max="16384" width="9" style="33"/>
  </cols>
  <sheetData>
    <row r="1" spans="1:16" x14ac:dyDescent="0.4">
      <c r="A1" s="92"/>
      <c r="B1" s="92"/>
      <c r="C1" s="92"/>
      <c r="D1" s="92"/>
      <c r="E1" s="92"/>
      <c r="F1" s="92"/>
      <c r="G1" s="92"/>
      <c r="H1" s="92"/>
      <c r="I1" s="92"/>
    </row>
    <row r="2" spans="1:16" s="36" customFormat="1" x14ac:dyDescent="0.35">
      <c r="B2" s="95" t="s">
        <v>166</v>
      </c>
      <c r="E2" s="26" t="s">
        <v>63</v>
      </c>
      <c r="F2" s="26" t="s">
        <v>64</v>
      </c>
      <c r="G2" s="26" t="s">
        <v>65</v>
      </c>
      <c r="H2" s="26" t="s">
        <v>66</v>
      </c>
      <c r="I2" s="26" t="s">
        <v>67</v>
      </c>
      <c r="J2" s="26" t="s">
        <v>47</v>
      </c>
      <c r="K2" s="26" t="s">
        <v>53</v>
      </c>
      <c r="L2" s="26" t="s">
        <v>58</v>
      </c>
      <c r="M2" s="26" t="s">
        <v>68</v>
      </c>
      <c r="N2" s="26" t="s">
        <v>50</v>
      </c>
      <c r="O2" s="26" t="s">
        <v>55</v>
      </c>
      <c r="P2" s="26" t="s">
        <v>56</v>
      </c>
    </row>
    <row r="3" spans="1:16" x14ac:dyDescent="0.4">
      <c r="D3" s="34" t="s">
        <v>38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x14ac:dyDescent="0.4">
      <c r="D4" s="34" t="s">
        <v>39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x14ac:dyDescent="0.4">
      <c r="D5" s="94" t="s">
        <v>40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6" x14ac:dyDescent="0.4">
      <c r="D6" s="34" t="s">
        <v>41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x14ac:dyDescent="0.4">
      <c r="D7" s="37" t="s">
        <v>42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x14ac:dyDescent="0.4">
      <c r="D8" s="37" t="s">
        <v>43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x14ac:dyDescent="0.4">
      <c r="B9" s="33"/>
      <c r="C9" s="33"/>
    </row>
    <row r="10" spans="1:16" x14ac:dyDescent="0.4">
      <c r="A10" s="11" t="s">
        <v>44</v>
      </c>
      <c r="B10" s="12" t="s">
        <v>45</v>
      </c>
      <c r="C10" s="13" t="s">
        <v>46</v>
      </c>
    </row>
    <row r="11" spans="1:16" x14ac:dyDescent="0.4">
      <c r="A11" s="41" t="s">
        <v>47</v>
      </c>
      <c r="B11" s="42" t="s">
        <v>38</v>
      </c>
      <c r="C11" s="43">
        <v>298</v>
      </c>
    </row>
    <row r="12" spans="1:16" x14ac:dyDescent="0.4">
      <c r="A12" s="41" t="s">
        <v>48</v>
      </c>
      <c r="B12" s="42" t="s">
        <v>49</v>
      </c>
      <c r="C12" s="43">
        <v>218</v>
      </c>
    </row>
    <row r="13" spans="1:16" x14ac:dyDescent="0.4">
      <c r="A13" s="41" t="s">
        <v>50</v>
      </c>
      <c r="B13" s="42" t="s">
        <v>51</v>
      </c>
      <c r="C13" s="43">
        <v>218</v>
      </c>
    </row>
    <row r="14" spans="1:16" x14ac:dyDescent="0.4">
      <c r="A14" s="41" t="s">
        <v>50</v>
      </c>
      <c r="B14" s="42" t="s">
        <v>52</v>
      </c>
      <c r="C14" s="43">
        <v>218</v>
      </c>
    </row>
    <row r="15" spans="1:16" x14ac:dyDescent="0.4">
      <c r="A15" s="41" t="s">
        <v>48</v>
      </c>
      <c r="B15" s="42" t="s">
        <v>38</v>
      </c>
      <c r="C15" s="43">
        <v>298</v>
      </c>
    </row>
    <row r="16" spans="1:16" x14ac:dyDescent="0.4">
      <c r="A16" s="41" t="s">
        <v>53</v>
      </c>
      <c r="B16" s="42" t="s">
        <v>43</v>
      </c>
      <c r="C16" s="43">
        <v>180</v>
      </c>
    </row>
    <row r="17" spans="1:3" x14ac:dyDescent="0.4">
      <c r="A17" s="41" t="s">
        <v>54</v>
      </c>
      <c r="B17" s="42" t="s">
        <v>52</v>
      </c>
      <c r="C17" s="43">
        <v>218</v>
      </c>
    </row>
    <row r="18" spans="1:3" x14ac:dyDescent="0.4">
      <c r="A18" s="41" t="s">
        <v>55</v>
      </c>
      <c r="B18" s="42" t="s">
        <v>49</v>
      </c>
      <c r="C18" s="43">
        <v>218</v>
      </c>
    </row>
    <row r="19" spans="1:3" x14ac:dyDescent="0.4">
      <c r="A19" s="41" t="s">
        <v>56</v>
      </c>
      <c r="B19" s="42" t="s">
        <v>38</v>
      </c>
      <c r="C19" s="43">
        <v>298</v>
      </c>
    </row>
    <row r="20" spans="1:3" x14ac:dyDescent="0.4">
      <c r="A20" s="41" t="s">
        <v>57</v>
      </c>
      <c r="B20" s="42" t="s">
        <v>38</v>
      </c>
      <c r="C20" s="43">
        <v>298</v>
      </c>
    </row>
    <row r="21" spans="1:3" x14ac:dyDescent="0.4">
      <c r="A21" s="41" t="s">
        <v>56</v>
      </c>
      <c r="B21" s="42" t="s">
        <v>49</v>
      </c>
      <c r="C21" s="43">
        <v>218</v>
      </c>
    </row>
    <row r="22" spans="1:3" x14ac:dyDescent="0.4">
      <c r="A22" s="41" t="s">
        <v>58</v>
      </c>
      <c r="B22" s="42" t="s">
        <v>43</v>
      </c>
      <c r="C22" s="43">
        <v>180</v>
      </c>
    </row>
    <row r="23" spans="1:3" x14ac:dyDescent="0.4">
      <c r="A23" s="41" t="s">
        <v>58</v>
      </c>
      <c r="B23" s="42" t="s">
        <v>38</v>
      </c>
      <c r="C23" s="43">
        <v>298</v>
      </c>
    </row>
    <row r="24" spans="1:3" x14ac:dyDescent="0.4">
      <c r="A24" s="41" t="s">
        <v>53</v>
      </c>
      <c r="B24" s="42" t="s">
        <v>49</v>
      </c>
      <c r="C24" s="43">
        <v>218</v>
      </c>
    </row>
    <row r="25" spans="1:3" x14ac:dyDescent="0.4">
      <c r="A25" s="41" t="s">
        <v>47</v>
      </c>
      <c r="B25" s="42" t="s">
        <v>49</v>
      </c>
      <c r="C25" s="43">
        <v>218</v>
      </c>
    </row>
    <row r="26" spans="1:3" x14ac:dyDescent="0.4">
      <c r="A26" s="41" t="s">
        <v>59</v>
      </c>
      <c r="B26" s="42" t="s">
        <v>38</v>
      </c>
      <c r="C26" s="43">
        <v>298</v>
      </c>
    </row>
    <row r="27" spans="1:3" x14ac:dyDescent="0.4">
      <c r="A27" s="41" t="s">
        <v>57</v>
      </c>
      <c r="B27" s="42" t="s">
        <v>49</v>
      </c>
      <c r="C27" s="43">
        <v>218</v>
      </c>
    </row>
    <row r="28" spans="1:3" x14ac:dyDescent="0.4">
      <c r="A28" s="41" t="s">
        <v>60</v>
      </c>
      <c r="B28" s="42" t="s">
        <v>49</v>
      </c>
      <c r="C28" s="43">
        <v>218</v>
      </c>
    </row>
    <row r="29" spans="1:3" x14ac:dyDescent="0.4">
      <c r="A29" s="41" t="s">
        <v>53</v>
      </c>
      <c r="B29" s="42" t="s">
        <v>51</v>
      </c>
      <c r="C29" s="43">
        <v>218</v>
      </c>
    </row>
    <row r="30" spans="1:3" x14ac:dyDescent="0.4">
      <c r="A30" s="41" t="s">
        <v>47</v>
      </c>
      <c r="B30" s="42" t="s">
        <v>42</v>
      </c>
      <c r="C30" s="43">
        <v>360</v>
      </c>
    </row>
    <row r="31" spans="1:3" x14ac:dyDescent="0.4">
      <c r="A31" s="41" t="s">
        <v>50</v>
      </c>
      <c r="B31" s="42" t="s">
        <v>43</v>
      </c>
      <c r="C31" s="43">
        <v>180</v>
      </c>
    </row>
    <row r="32" spans="1:3" x14ac:dyDescent="0.4">
      <c r="A32" s="41" t="s">
        <v>57</v>
      </c>
      <c r="B32" s="42" t="s">
        <v>49</v>
      </c>
      <c r="C32" s="43">
        <v>218</v>
      </c>
    </row>
    <row r="33" spans="1:3" x14ac:dyDescent="0.4">
      <c r="A33" s="41" t="s">
        <v>47</v>
      </c>
      <c r="B33" s="42" t="s">
        <v>38</v>
      </c>
      <c r="C33" s="43">
        <v>298</v>
      </c>
    </row>
    <row r="34" spans="1:3" x14ac:dyDescent="0.4">
      <c r="A34" s="41" t="s">
        <v>53</v>
      </c>
      <c r="B34" s="42" t="s">
        <v>52</v>
      </c>
      <c r="C34" s="43">
        <v>218</v>
      </c>
    </row>
    <row r="35" spans="1:3" x14ac:dyDescent="0.4">
      <c r="A35" s="41" t="s">
        <v>47</v>
      </c>
      <c r="B35" s="42" t="s">
        <v>52</v>
      </c>
      <c r="C35" s="43">
        <v>218</v>
      </c>
    </row>
    <row r="36" spans="1:3" x14ac:dyDescent="0.4">
      <c r="A36" s="41" t="s">
        <v>55</v>
      </c>
      <c r="B36" s="42" t="s">
        <v>49</v>
      </c>
      <c r="C36" s="43">
        <v>218</v>
      </c>
    </row>
    <row r="37" spans="1:3" x14ac:dyDescent="0.4">
      <c r="A37" s="41" t="s">
        <v>60</v>
      </c>
      <c r="B37" s="42" t="s">
        <v>49</v>
      </c>
      <c r="C37" s="43">
        <v>218</v>
      </c>
    </row>
    <row r="38" spans="1:3" x14ac:dyDescent="0.4">
      <c r="A38" s="41" t="s">
        <v>54</v>
      </c>
      <c r="B38" s="42" t="s">
        <v>42</v>
      </c>
      <c r="C38" s="43">
        <v>360</v>
      </c>
    </row>
    <row r="39" spans="1:3" x14ac:dyDescent="0.4">
      <c r="A39" s="41" t="s">
        <v>53</v>
      </c>
      <c r="B39" s="42" t="s">
        <v>38</v>
      </c>
      <c r="C39" s="43">
        <v>298</v>
      </c>
    </row>
    <row r="40" spans="1:3" x14ac:dyDescent="0.4">
      <c r="A40" s="41" t="s">
        <v>48</v>
      </c>
      <c r="B40" s="42" t="s">
        <v>43</v>
      </c>
      <c r="C40" s="43">
        <v>180</v>
      </c>
    </row>
    <row r="41" spans="1:3" x14ac:dyDescent="0.4">
      <c r="A41" s="41" t="s">
        <v>59</v>
      </c>
      <c r="B41" s="42" t="s">
        <v>43</v>
      </c>
      <c r="C41" s="43">
        <v>180</v>
      </c>
    </row>
    <row r="42" spans="1:3" x14ac:dyDescent="0.4">
      <c r="A42" s="41" t="s">
        <v>59</v>
      </c>
      <c r="B42" s="42" t="s">
        <v>52</v>
      </c>
      <c r="C42" s="43">
        <v>218</v>
      </c>
    </row>
    <row r="43" spans="1:3" x14ac:dyDescent="0.4">
      <c r="A43" s="41" t="s">
        <v>56</v>
      </c>
      <c r="B43" s="42" t="s">
        <v>42</v>
      </c>
      <c r="C43" s="43">
        <v>360</v>
      </c>
    </row>
    <row r="44" spans="1:3" x14ac:dyDescent="0.4">
      <c r="A44" s="41" t="s">
        <v>59</v>
      </c>
      <c r="B44" s="42" t="s">
        <v>52</v>
      </c>
      <c r="C44" s="43">
        <v>218</v>
      </c>
    </row>
    <row r="45" spans="1:3" x14ac:dyDescent="0.4">
      <c r="A45" s="41" t="s">
        <v>54</v>
      </c>
      <c r="B45" s="42" t="s">
        <v>38</v>
      </c>
      <c r="C45" s="43">
        <v>298</v>
      </c>
    </row>
    <row r="46" spans="1:3" x14ac:dyDescent="0.4">
      <c r="A46" s="41" t="s">
        <v>48</v>
      </c>
      <c r="B46" s="42" t="s">
        <v>43</v>
      </c>
      <c r="C46" s="43">
        <v>180</v>
      </c>
    </row>
    <row r="47" spans="1:3" x14ac:dyDescent="0.4">
      <c r="A47" s="41" t="s">
        <v>48</v>
      </c>
      <c r="B47" s="42" t="s">
        <v>51</v>
      </c>
      <c r="C47" s="43">
        <v>218</v>
      </c>
    </row>
    <row r="48" spans="1:3" x14ac:dyDescent="0.4">
      <c r="A48" s="41" t="s">
        <v>48</v>
      </c>
      <c r="B48" s="42" t="s">
        <v>38</v>
      </c>
      <c r="C48" s="43">
        <v>298</v>
      </c>
    </row>
    <row r="49" spans="1:3" x14ac:dyDescent="0.4">
      <c r="A49" s="41" t="s">
        <v>57</v>
      </c>
      <c r="B49" s="42" t="s">
        <v>51</v>
      </c>
      <c r="C49" s="43">
        <v>218</v>
      </c>
    </row>
    <row r="50" spans="1:3" x14ac:dyDescent="0.4">
      <c r="A50" s="41" t="s">
        <v>48</v>
      </c>
      <c r="B50" s="42" t="s">
        <v>42</v>
      </c>
      <c r="C50" s="43">
        <v>360</v>
      </c>
    </row>
    <row r="51" spans="1:3" x14ac:dyDescent="0.4">
      <c r="A51" s="41" t="s">
        <v>48</v>
      </c>
      <c r="B51" s="42" t="s">
        <v>49</v>
      </c>
      <c r="C51" s="43">
        <v>218</v>
      </c>
    </row>
    <row r="52" spans="1:3" x14ac:dyDescent="0.4">
      <c r="A52" s="41" t="s">
        <v>57</v>
      </c>
      <c r="B52" s="42" t="s">
        <v>42</v>
      </c>
      <c r="C52" s="43">
        <v>360</v>
      </c>
    </row>
    <row r="53" spans="1:3" x14ac:dyDescent="0.4">
      <c r="A53" s="41" t="s">
        <v>50</v>
      </c>
      <c r="B53" s="42" t="s">
        <v>42</v>
      </c>
      <c r="C53" s="43">
        <v>360</v>
      </c>
    </row>
    <row r="54" spans="1:3" x14ac:dyDescent="0.4">
      <c r="A54" s="41" t="s">
        <v>58</v>
      </c>
      <c r="B54" s="42" t="s">
        <v>43</v>
      </c>
      <c r="C54" s="43">
        <v>180</v>
      </c>
    </row>
    <row r="55" spans="1:3" x14ac:dyDescent="0.4">
      <c r="A55" s="41" t="s">
        <v>48</v>
      </c>
      <c r="B55" s="42" t="s">
        <v>51</v>
      </c>
      <c r="C55" s="43">
        <v>218</v>
      </c>
    </row>
    <row r="56" spans="1:3" x14ac:dyDescent="0.4">
      <c r="A56" s="41" t="s">
        <v>54</v>
      </c>
      <c r="B56" s="42" t="s">
        <v>43</v>
      </c>
      <c r="C56" s="43">
        <v>180</v>
      </c>
    </row>
    <row r="57" spans="1:3" x14ac:dyDescent="0.4">
      <c r="A57" s="41" t="s">
        <v>54</v>
      </c>
      <c r="B57" s="42" t="s">
        <v>52</v>
      </c>
      <c r="C57" s="43">
        <v>218</v>
      </c>
    </row>
    <row r="58" spans="1:3" x14ac:dyDescent="0.4">
      <c r="A58" s="41" t="s">
        <v>61</v>
      </c>
      <c r="B58" s="42" t="s">
        <v>52</v>
      </c>
      <c r="C58" s="43">
        <v>218</v>
      </c>
    </row>
    <row r="59" spans="1:3" x14ac:dyDescent="0.4">
      <c r="A59" s="44" t="s">
        <v>62</v>
      </c>
      <c r="B59" s="45" t="s">
        <v>43</v>
      </c>
      <c r="C59" s="46">
        <v>180</v>
      </c>
    </row>
  </sheetData>
  <phoneticPr fontId="2"/>
  <hyperlinks>
    <hyperlink ref="B2" location="目次!A1" display="【目次へ戻る】" xr:uid="{C80F1E6B-7391-415F-AB4E-8BA55612954B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5F71-9CD2-4D9C-9829-12ECE0FD1DB2}">
  <dimension ref="A1:D6"/>
  <sheetViews>
    <sheetView zoomScale="250" zoomScaleNormal="250" workbookViewId="0"/>
  </sheetViews>
  <sheetFormatPr defaultRowHeight="18.75" x14ac:dyDescent="0.15"/>
  <cols>
    <col min="1" max="3" width="9" style="4"/>
    <col min="4" max="4" width="12.25" style="4" bestFit="1" customWidth="1"/>
    <col min="5" max="16384" width="9" style="4"/>
  </cols>
  <sheetData>
    <row r="1" spans="1:4" x14ac:dyDescent="0.15">
      <c r="A1" s="22" t="s">
        <v>84</v>
      </c>
      <c r="B1" s="22" t="s">
        <v>85</v>
      </c>
      <c r="D1" s="95" t="s">
        <v>166</v>
      </c>
    </row>
    <row r="2" spans="1:4" x14ac:dyDescent="0.15">
      <c r="A2" s="23" t="s">
        <v>86</v>
      </c>
      <c r="B2" s="24">
        <v>70</v>
      </c>
    </row>
    <row r="3" spans="1:4" x14ac:dyDescent="0.15">
      <c r="A3" s="23" t="s">
        <v>87</v>
      </c>
      <c r="B3" s="24">
        <v>85</v>
      </c>
    </row>
    <row r="4" spans="1:4" x14ac:dyDescent="0.15">
      <c r="A4" s="23" t="s">
        <v>88</v>
      </c>
      <c r="B4" s="24">
        <v>79</v>
      </c>
    </row>
    <row r="5" spans="1:4" x14ac:dyDescent="0.15">
      <c r="A5" s="23" t="s">
        <v>89</v>
      </c>
      <c r="B5" s="24">
        <v>69</v>
      </c>
    </row>
    <row r="6" spans="1:4" x14ac:dyDescent="0.15">
      <c r="A6" s="23" t="s">
        <v>90</v>
      </c>
      <c r="B6" s="24"/>
    </row>
  </sheetData>
  <phoneticPr fontId="2"/>
  <hyperlinks>
    <hyperlink ref="D1" location="目次!A1" display="【目次へ戻る】" xr:uid="{E7AD2AC6-2CB7-48AA-95B5-D4DB0CE8E6C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目次</vt:lpstr>
      <vt:lpstr>SUM</vt:lpstr>
      <vt:lpstr>SUMIF</vt:lpstr>
      <vt:lpstr>SUMIF.2</vt:lpstr>
      <vt:lpstr>SUMIFS</vt:lpstr>
      <vt:lpstr>COUNT系</vt:lpstr>
      <vt:lpstr>COUNTIF</vt:lpstr>
      <vt:lpstr>COUNTIFS</vt:lpstr>
      <vt:lpstr>AVERAGE</vt:lpstr>
      <vt:lpstr>IF</vt:lpstr>
      <vt:lpstr>IF.2</vt:lpstr>
      <vt:lpstr>IF_おさらい</vt:lpstr>
      <vt:lpstr>IFS</vt:lpstr>
      <vt:lpstr>IFERROR.1</vt:lpstr>
      <vt:lpstr>IFERROR.2</vt:lpstr>
      <vt:lpstr>VLOOKUP</vt:lpstr>
      <vt:lpstr>TEXT</vt:lpstr>
      <vt:lpstr>販売額</vt:lpstr>
      <vt:lpstr>販売月</vt:lpstr>
      <vt:lpstr>名前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2023-12-29T04:05:44Z</dcterms:created>
  <dcterms:modified xsi:type="dcterms:W3CDTF">2023-12-29T09:13:20Z</dcterms:modified>
</cp:coreProperties>
</file>